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ZARA Packing List 1" sheetId="1" r:id="rId1"/>
    <sheet name="ZARA Packing List 2" sheetId="2" r:id="rId2"/>
    <sheet name="ZARA Packing 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1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  <c r="D40" i="1"/>
  <c r="F40" i="1" s="1"/>
  <c r="J41" i="1"/>
  <c r="J43" i="2"/>
  <c r="D43" i="2"/>
  <c r="J42" i="3"/>
  <c r="D41" i="3"/>
</calcChain>
</file>

<file path=xl/sharedStrings.xml><?xml version="1.0" encoding="utf-8"?>
<sst xmlns="http://schemas.openxmlformats.org/spreadsheetml/2006/main" count="486" uniqueCount="403">
  <si>
    <t>Purchase Order Sum</t>
  </si>
  <si>
    <t>Images</t>
  </si>
  <si>
    <t>Price/ Units</t>
  </si>
  <si>
    <t>Quantity</t>
  </si>
  <si>
    <t>Reference</t>
  </si>
  <si>
    <t>Description</t>
  </si>
  <si>
    <t>#I.5559-704.712.M</t>
  </si>
  <si>
    <t>#I.4770-005/1.822.XL</t>
  </si>
  <si>
    <t>CTA PUÑOS BLONDA PLISADA 822 XL</t>
  </si>
  <si>
    <t>2665-187 CAMISTEA ESTAMPADA S</t>
  </si>
  <si>
    <t>#I.9391-304.800.L</t>
  </si>
  <si>
    <t>VESTIDO MANGA ABULLONADA 800 L</t>
  </si>
  <si>
    <t>2665-187 CAMISTEA ESTAMPADA M</t>
  </si>
  <si>
    <t>#I.9391-304.800.M</t>
  </si>
  <si>
    <t>VESTIDO MANGA ABULLONADA 800 M</t>
  </si>
  <si>
    <t>2665-187 CAMISTEA ESTAMPADA L</t>
  </si>
  <si>
    <t>#I.9391-304.800.S</t>
  </si>
  <si>
    <t>VESTIDO MANGA ABULLONADA 800 S</t>
  </si>
  <si>
    <t>4770-017 CAMISTA CINTA S</t>
  </si>
  <si>
    <t>#I.9391-304.800.XS</t>
  </si>
  <si>
    <t>VESTIDO MANGA ABULLONADA 800 XS</t>
  </si>
  <si>
    <t>4770-017 CAMISTA CINTA M</t>
  </si>
  <si>
    <t>328-935.803.L</t>
  </si>
  <si>
    <t>PA/L GRIS VIGORE PIPPING 803 L</t>
  </si>
  <si>
    <t>4770-017 CAMISTA CINTA L</t>
  </si>
  <si>
    <t>328-935.803.M</t>
  </si>
  <si>
    <t>PA/L GRIS VIGORE PIPPING 803 M</t>
  </si>
  <si>
    <t>4770/020 TOP S</t>
  </si>
  <si>
    <t>328-935.803.S</t>
  </si>
  <si>
    <t>PA/L GRIS VIGORE PIPPING 803 S</t>
  </si>
  <si>
    <t>4770/020 TOP M</t>
  </si>
  <si>
    <t>328-935.803.XL</t>
  </si>
  <si>
    <t>PA/L GRIS VIGORE PIPPING 803 XL</t>
  </si>
  <si>
    <t>4770/020 TOP L</t>
  </si>
  <si>
    <t>1080-935.803.L</t>
  </si>
  <si>
    <t>CAM/ML GRIS VIGORE PIPPING 803 L</t>
  </si>
  <si>
    <t>7448-610 CALÇAS S</t>
  </si>
  <si>
    <t>1080-935.803.M</t>
  </si>
  <si>
    <t>CAM/ML GRIS VIGORE PIPPING 803 M</t>
  </si>
  <si>
    <t>7448-610 CALÇAS M</t>
  </si>
  <si>
    <t>1080-935.803.S</t>
  </si>
  <si>
    <t>CAM/ML GRIS VIGORE PIPPING 803 S</t>
  </si>
  <si>
    <t>7448-610 CALÇAS L</t>
  </si>
  <si>
    <t>1080-935.803.XL</t>
  </si>
  <si>
    <t>CAM/ML GRIS VIGORE PIPPING 803 XL</t>
  </si>
  <si>
    <t>T-SHIRT RAINBOW OYSHO S</t>
  </si>
  <si>
    <t>4770/013.069.L - VESTIDO BICOLOR 069 S</t>
  </si>
  <si>
    <t>VESTIDO BICOLOR 069 S</t>
  </si>
  <si>
    <t>T-SHIRT RAINBOW OYSHO M</t>
  </si>
  <si>
    <t>4770/013.069.L - VESTIDO BICOLOR 069 M</t>
  </si>
  <si>
    <t>VESTIDO BICOLOR 069 M</t>
  </si>
  <si>
    <t>T-SHIRT RAINBOW OYSHO L</t>
  </si>
  <si>
    <t>4770/013.069.L - VESTIDO BICOLOR 069 L</t>
  </si>
  <si>
    <t>VESTIDO BICOLOR 069 L</t>
  </si>
  <si>
    <t>21063 SUDADERA S</t>
  </si>
  <si>
    <t>JOIN.7394/556/812.L</t>
  </si>
  <si>
    <t>CTA SPORT CON NUDO 7394/556/812 L</t>
  </si>
  <si>
    <t>21063 SUDADERA M</t>
  </si>
  <si>
    <t>JOIN.7394/556/812.M</t>
  </si>
  <si>
    <t>CTA SPORT CON NUDO 7394/556/812 M</t>
  </si>
  <si>
    <t>21063 SUDADERA L</t>
  </si>
  <si>
    <t>JOIN.7394/556/812.S</t>
  </si>
  <si>
    <t>CTA SPORT CON NUDO 7394/556/812 S</t>
  </si>
  <si>
    <t>21063 SUDADERA XL</t>
  </si>
  <si>
    <t>JOIN.7394/556/812.XS</t>
  </si>
  <si>
    <t>CTA SPORT CON NUDO 7394/556/812 XS</t>
  </si>
  <si>
    <t>4770-033 TOP SATIN S</t>
  </si>
  <si>
    <t>#I.1165-226/3.737.L</t>
  </si>
  <si>
    <t>LEGGING VELVET STREET 737 L  GRIS</t>
  </si>
  <si>
    <t>4770-033 TOP SATIN M</t>
  </si>
  <si>
    <t>#I.1165-226/3.737.M</t>
  </si>
  <si>
    <t>LEGGING VELVET STREET 737 M  GRIS</t>
  </si>
  <si>
    <t>4770-033 TOP SATIN L</t>
  </si>
  <si>
    <t>#I.1165-226/3.737.S</t>
  </si>
  <si>
    <t>LEGGING VELVET STREET 737 S  GRIS</t>
  </si>
  <si>
    <t>4770-033 TOP SATIN S PRETO</t>
  </si>
  <si>
    <t>#I.1165-226/3.802.L</t>
  </si>
  <si>
    <t>LEGGING VELVET STREET 802 L</t>
  </si>
  <si>
    <t>4770-033 TOP SATIN M PRETO</t>
  </si>
  <si>
    <t>#I.1165-226/3.802.M</t>
  </si>
  <si>
    <t>LEGGING VELVET STREET 802 M</t>
  </si>
  <si>
    <t>4770-033 TOP SATIN L PRETO</t>
  </si>
  <si>
    <t>#I.1165-226/3.802.S</t>
  </si>
  <si>
    <t>LEGGING VELVET STREET 802 S</t>
  </si>
  <si>
    <t>#I.2973/1.7989/556/800.L</t>
  </si>
  <si>
    <t>CMTA PHOTOPRINT BSK MAN 7989/556/800 L</t>
  </si>
  <si>
    <t>#I.2973/1.7989/556/800.M</t>
  </si>
  <si>
    <t>CMTA PHOTOPRINT BSK MAN 7989/556/800 M</t>
  </si>
  <si>
    <t>#I.2973/1.7989/556/800.S</t>
  </si>
  <si>
    <t>CMTA PHOTOPRINT BSK MAN 7989/556/800 S</t>
  </si>
  <si>
    <t>#I.2973/1.7989/556/800.XL</t>
  </si>
  <si>
    <t>CMTA PHOTOPRINT BSK MAN 7989/556/800 XL</t>
  </si>
  <si>
    <t>#I.2973/1.7989/556/800.XS</t>
  </si>
  <si>
    <t>CMTA PHOTOPRINT BSK MAN 7989/556/800 XS</t>
  </si>
  <si>
    <t>231-758.893.L.ACABADO</t>
  </si>
  <si>
    <t>CAMISETA EST  CORONA 893 L ACABADO</t>
  </si>
  <si>
    <t>231-758.893.M.ACABADO</t>
  </si>
  <si>
    <t>CAMISETA EST  CORONA 893 M ACABADO</t>
  </si>
  <si>
    <t>#I.1165-274/1.303.S</t>
  </si>
  <si>
    <t>VESTIDO PLISADO COLOR BLOCK 303 S</t>
  </si>
  <si>
    <t>231-758.893.S.ACABADO</t>
  </si>
  <si>
    <t>CAMISETA EST  CORONA 893 S ACABADO</t>
  </si>
  <si>
    <t>231-758.893.XL.ACABADO</t>
  </si>
  <si>
    <t>CAMISETA EST  CORONA 893 XL ACABADO</t>
  </si>
  <si>
    <t>#I.4770-001/1.903.L.PROD.ACA.REOPERAD</t>
  </si>
  <si>
    <t>SUDADERA DRAPEADA 903 L PROD.ACA.REOPERADO</t>
  </si>
  <si>
    <t>231-758.893.XS.ACABADO</t>
  </si>
  <si>
    <t>CAMISETA EST  CORONA 893 XS ACABADO</t>
  </si>
  <si>
    <t>#I.4770-001/1.903.M.PROD.ACA.REOPERA</t>
  </si>
  <si>
    <t>SUDADERA DRAPEADA 903 M PROD.ACA.REOPERADO</t>
  </si>
  <si>
    <t>4770-402 CAMISETA PERLAS S</t>
  </si>
  <si>
    <t>#I.4770-001/1.903.S</t>
  </si>
  <si>
    <t>SUDADERA DRAPEADA 903 S</t>
  </si>
  <si>
    <t>4770-402 CAMISETA PERLAS M</t>
  </si>
  <si>
    <t>4770-151 S</t>
  </si>
  <si>
    <t>4770-402 CAMISETA PERLAS L</t>
  </si>
  <si>
    <t>4770-151 M</t>
  </si>
  <si>
    <t>4770-048 CAMISOLA S</t>
  </si>
  <si>
    <t>4770-151 L</t>
  </si>
  <si>
    <t>4770-048 CAMISOLA M</t>
  </si>
  <si>
    <t>4770-048 CAMISOLA L</t>
  </si>
  <si>
    <t>#I.1080-797.812.S</t>
  </si>
  <si>
    <t>CAM / ML PIPPING 812 S</t>
  </si>
  <si>
    <t>#I.5559-704.712.L</t>
  </si>
  <si>
    <t>JERSEY CUELLO REDONDO BASICO 712 L  WHITE</t>
  </si>
  <si>
    <t>#I.1080-797.812.M</t>
  </si>
  <si>
    <t>CAM / ML PIPPING 812 M</t>
  </si>
  <si>
    <t>JERSEY CUELLO REDONDO BASICO 712 M WHITE</t>
  </si>
  <si>
    <t>#I.1080-797.812.L</t>
  </si>
  <si>
    <t>CAM / ML PIPPING 812 L</t>
  </si>
  <si>
    <t>#I.5559-704.712.S</t>
  </si>
  <si>
    <t>JERSEY CUELLO REDONDO BASICO 712 S  WHITE</t>
  </si>
  <si>
    <t>#I.1080-797.812.XL</t>
  </si>
  <si>
    <t>CAM / ML PIPPING 812 XL</t>
  </si>
  <si>
    <t>#I.5559-704.712.XL</t>
  </si>
  <si>
    <t>JERSEY CUELLO REDONDO BASICO 712 XL WHTE</t>
  </si>
  <si>
    <t>328-797.812.L</t>
  </si>
  <si>
    <t>PA/L PIPPING 812 L</t>
  </si>
  <si>
    <t>#I.5559-704.400.L</t>
  </si>
  <si>
    <t>JERSEY CUELLO REDONDO BASICO 400 L  BLUE</t>
  </si>
  <si>
    <t>328-797.812.M</t>
  </si>
  <si>
    <t>PA/L PIPPING 812 M</t>
  </si>
  <si>
    <t>#I.5559-704.400.M</t>
  </si>
  <si>
    <t>JERSEY CUELLO REDONDO BASICO 400 M  BLUE</t>
  </si>
  <si>
    <t>328-797.812.S</t>
  </si>
  <si>
    <t>PA/L PIPPING 812 S</t>
  </si>
  <si>
    <t>#I.5559-704.400.S</t>
  </si>
  <si>
    <t>JERSEY CUELLO REDONDO BASICO 400 S  BLUE</t>
  </si>
  <si>
    <t>328-797.812.XL</t>
  </si>
  <si>
    <t>PA/L PIPPING 812 XL</t>
  </si>
  <si>
    <t>#I.5559-704.400.XL</t>
  </si>
  <si>
    <t>JERSEY CUELLO REDONDO BASICO 400 XL  BLUE</t>
  </si>
  <si>
    <t>1165-216/064.S</t>
  </si>
  <si>
    <t>CAMISETA CUADROS PROD. ACAB S</t>
  </si>
  <si>
    <t>#I.5559-704.824.L</t>
  </si>
  <si>
    <t>JERSEY CUELLO REDONDO BASICO 824 L  GREY</t>
  </si>
  <si>
    <t>1165-216/064.M</t>
  </si>
  <si>
    <t>CAMISETA CUADROS PROD. ACAB M</t>
  </si>
  <si>
    <t>#I.5559-704.824.M</t>
  </si>
  <si>
    <t>JERSEY CUELLO REDONDO BASICO 824 M  GREY</t>
  </si>
  <si>
    <t>1165-216/064.L</t>
  </si>
  <si>
    <t>CAMISETA CUADROS PROD. ACAB L</t>
  </si>
  <si>
    <t>#I.5559-704.824.S</t>
  </si>
  <si>
    <t>JERSEY CUELLO REDONDO BASICO 824 S  GREY</t>
  </si>
  <si>
    <t>#I.1165-225/1.712.L</t>
  </si>
  <si>
    <t>TOP TIRANTES CAPAS TRICOLOR 712 L</t>
  </si>
  <si>
    <t>#I.5559-704.824.XL</t>
  </si>
  <si>
    <t>JERSEY CUELLO REDONDO BASICO 824 XL  GREY</t>
  </si>
  <si>
    <t>#I.1165-225/1.712.M</t>
  </si>
  <si>
    <t>TOP TIRANTES CAPAS TRICOLOR 712 M</t>
  </si>
  <si>
    <t>4770-010 BAMBULA YELLOW S</t>
  </si>
  <si>
    <t>#I.1165-225/1.712.S</t>
  </si>
  <si>
    <t>TOP TIRANTES CAPAS TRICOLOR 712 S</t>
  </si>
  <si>
    <t>4770-010 BAMBULA  YELLOW M</t>
  </si>
  <si>
    <t>#I.4770-003.20.L</t>
  </si>
  <si>
    <t>BLUSA BOHO ARRUGADA 20 L</t>
  </si>
  <si>
    <t>4770-010 BAMBULA BLACK S</t>
  </si>
  <si>
    <t>#I.4770-003.20.M</t>
  </si>
  <si>
    <t>BLUSA BOHO ARRUGADA 20 M</t>
  </si>
  <si>
    <t>4770-010 BAMBULA BLACK M</t>
  </si>
  <si>
    <t>#I.4770-003.20.S</t>
  </si>
  <si>
    <t>BLUSA BOHO ARRUGADA 20 S</t>
  </si>
  <si>
    <t>4770-010 BAMBULA GREY S</t>
  </si>
  <si>
    <t>#I.4770-012/1.111.L</t>
  </si>
  <si>
    <t>VESTIDO PATCHWORK CATALOGO 111 L</t>
  </si>
  <si>
    <t>4770-010 BAMBULA GREY M</t>
  </si>
  <si>
    <t>#I.4770-012/1.111.M</t>
  </si>
  <si>
    <t>VESTIDO PATCHWORK CATALOGO 111 M</t>
  </si>
  <si>
    <t>#I.JADE/1.0498/187/401.L.EMBALAGEM</t>
  </si>
  <si>
    <t>VESTIDO ESCOTE CRUZADO 0498/187/401 L EMBALAGEM</t>
  </si>
  <si>
    <t>#I.4770-012/1.111.S</t>
  </si>
  <si>
    <t>VESTIDO PATCHWORK CATALOGO 111 S</t>
  </si>
  <si>
    <t>#I.JADE/1.0498/187/401.M.EMBALAGEM</t>
  </si>
  <si>
    <t>VESTIDO ESCOTE CRUZADO 0498/187/401 M EMBALAGEM</t>
  </si>
  <si>
    <t>#I.4770-156.800.L</t>
  </si>
  <si>
    <t>VESTIDO LENCERO LARGO CADENAS 800 L</t>
  </si>
  <si>
    <t>#I.JADE/1.0498/187/401.S.EMBALAGEM</t>
  </si>
  <si>
    <t>VESTIDO ESCOTE CRUZADO 0498/187/401 S EMBALAGEM</t>
  </si>
  <si>
    <t>#I.4770-156.800.M</t>
  </si>
  <si>
    <t>VESTIDO LENCERO LARGO CADENAS 800 M</t>
  </si>
  <si>
    <t>#I.JADE/1.0498/187/401.XS.EMBALAGEM</t>
  </si>
  <si>
    <t>VESTIDO ESCOTE CRUZADO 0498/187/401 XS EMBALAGEM</t>
  </si>
  <si>
    <t>#I.4770-156.800.S</t>
  </si>
  <si>
    <t>VESTIDO LENCERO LARGO CADENAS 800 S</t>
  </si>
  <si>
    <t>#I.JADE/1.0498/187/803.L.EMBALAGEM</t>
  </si>
  <si>
    <t>VESTIDO ESCOTE CRUZADO 0498/187/803 L EMBALAGEM</t>
  </si>
  <si>
    <t>4770/522.48.L</t>
  </si>
  <si>
    <t>TOP M/SISA JACQUARD PIEDRAS F 48 L</t>
  </si>
  <si>
    <t>#I.JADE/1.0498/187/803.M.EMBALAGEM</t>
  </si>
  <si>
    <t>VESTIDO ESCOTE CRUZADO 0498/187/803 M EMBALAGEM</t>
  </si>
  <si>
    <t>4770/522.48.M</t>
  </si>
  <si>
    <t>TOP M/SISA JACQUARD PIEDRAS F 48 M</t>
  </si>
  <si>
    <t>#I.JADE/1.0498/187/803.S.EMBALAGEM</t>
  </si>
  <si>
    <t>VESTIDO ESCOTE CRUZADO 0498/187/803 S EMBALAGEM</t>
  </si>
  <si>
    <t>4770/522.48.S</t>
  </si>
  <si>
    <t>TOP M/SISA JACQUARD PIEDRAS F 48 S</t>
  </si>
  <si>
    <t>#I.JADE/1.0498/187/803.XS.EMBALAGEM</t>
  </si>
  <si>
    <t>VESTIDO ESCOTE CRUZADO 0498/187/803 XS EMBALAGEM</t>
  </si>
  <si>
    <t>#I.4770-010.800.L</t>
  </si>
  <si>
    <t>MAXI FALDA ARRUGADA 800 L</t>
  </si>
  <si>
    <t>#I.JADE/1.0498/187/967.L.EMBALAGEM</t>
  </si>
  <si>
    <t>VESTIDO ESCOTE CRUZADO 0498/187/967 L EMBALAGEM</t>
  </si>
  <si>
    <t>#I.4770-010.800.M</t>
  </si>
  <si>
    <t>MAXI FALDA ARRUGADA 800 M</t>
  </si>
  <si>
    <t>#I.JADE/1.0498/187/967.M.EMBALAGEM</t>
  </si>
  <si>
    <t>VESTIDO ESCOTE CRUZADO 0498/187/967 M EMBALAGEM</t>
  </si>
  <si>
    <t>#I.4770-010.800.S</t>
  </si>
  <si>
    <t>MAXI FALDA ARRUGADA 800 S</t>
  </si>
  <si>
    <t>#I.JADE/1.0498/187/967.S.EMBALAGEM</t>
  </si>
  <si>
    <t>VESTIDO ESCOTE CRUZADO 0498/187/967 S EMBALAGEM</t>
  </si>
  <si>
    <t>1165-212.S</t>
  </si>
  <si>
    <t>VESTIDO PLANA DECOTE S</t>
  </si>
  <si>
    <t>#I.JADE/1.0498/187/967.XS.EMBALAGEM</t>
  </si>
  <si>
    <t>VESTIDO ESCOTE CRUZADO 0498/187/967 XS EMBALAGEM</t>
  </si>
  <si>
    <t>1165-212.M</t>
  </si>
  <si>
    <t>VESTIDO PLANA DECOTE M</t>
  </si>
  <si>
    <t>#I.4770-009/3.800.L</t>
  </si>
  <si>
    <t>*CW-L1 LEGGING CANALE MO 800 L</t>
  </si>
  <si>
    <t>1165-212.L</t>
  </si>
  <si>
    <t>VESTIDO PLANA DECOTE L</t>
  </si>
  <si>
    <t>#I.4770-009/3.800.M</t>
  </si>
  <si>
    <t>*CW-L1 LEGGING CANALE MO 800 M</t>
  </si>
  <si>
    <t>4770/016.S</t>
  </si>
  <si>
    <t>TOP RENDA "V" S</t>
  </si>
  <si>
    <t>#I.4770-009/3.800.S</t>
  </si>
  <si>
    <t>*CW-L1 LEGGING CANALE MO 800 S</t>
  </si>
  <si>
    <t>4770/016.M</t>
  </si>
  <si>
    <t>TOP RENDA "V" M</t>
  </si>
  <si>
    <t>#I.4770-014.406.L</t>
  </si>
  <si>
    <t>VESTIDO ASIMETRICO FRUNCIDO 406 L</t>
  </si>
  <si>
    <t>4770/016.L</t>
  </si>
  <si>
    <t>TOP RENDA "V" L</t>
  </si>
  <si>
    <t>#I.4770-014.406.M</t>
  </si>
  <si>
    <t>VESTIDO ASIMETRICO FRUNCIDO 406 M</t>
  </si>
  <si>
    <t>#I.4770-010.615.L</t>
  </si>
  <si>
    <t>MAXI FALDA ARRUGADA 615 L</t>
  </si>
  <si>
    <t>#I.4770-014.406.S</t>
  </si>
  <si>
    <t>VESTIDO ASIMETRICO FRUNCIDO 406 S</t>
  </si>
  <si>
    <t>#I.4770-010.615.M</t>
  </si>
  <si>
    <t>MAXI FALDA ARRUGADA 615 M</t>
  </si>
  <si>
    <t>#I.4770-031/1.800.L</t>
  </si>
  <si>
    <t>VESTIDO NUDOS 800 L</t>
  </si>
  <si>
    <t>#I.4770-010.615.S</t>
  </si>
  <si>
    <t>MAXI FALDA ARRUGADA 615 S</t>
  </si>
  <si>
    <t>#I.4770-031/1.800.M</t>
  </si>
  <si>
    <t>VESTIDO NUDOS 800 M</t>
  </si>
  <si>
    <t>#I.4770-031/1.800.S</t>
  </si>
  <si>
    <t>VESTIDO NUDOS 800 S</t>
  </si>
  <si>
    <t>riscas</t>
  </si>
  <si>
    <t>#I.4770-010.64.L</t>
  </si>
  <si>
    <t>MAXI FALDA ARRUGADA 64 L</t>
  </si>
  <si>
    <t>1165-247 CAMISETA PLUMA S BORDEUAX</t>
  </si>
  <si>
    <t>#I.4770-010.64.M</t>
  </si>
  <si>
    <t>MAXI FALDA ARRUGADA 64 M</t>
  </si>
  <si>
    <t>1165-247 CAMISETA PLUMA M BORDEUAX</t>
  </si>
  <si>
    <t>#I.4770-010.64.S</t>
  </si>
  <si>
    <t>MAXI FALDA ARRUGADA 64 S</t>
  </si>
  <si>
    <t>1165-247 CAMISETA PLUMA L BORDEUAX</t>
  </si>
  <si>
    <t>#I.4770-401/3.251.L</t>
  </si>
  <si>
    <t>SUDADERA STAR WARS 251 L</t>
  </si>
  <si>
    <t>1165-247 CAMISETA PLUMA S GREY</t>
  </si>
  <si>
    <t>#I.4770-401/3.251.M</t>
  </si>
  <si>
    <t>SUDADERA STAR WARS 251 M</t>
  </si>
  <si>
    <t>1165-247 CAMISETA PLUMA M GREY</t>
  </si>
  <si>
    <t>#I.4770-401/3.251.S</t>
  </si>
  <si>
    <t>SUDADERA STAR WARS 251 S</t>
  </si>
  <si>
    <t>1165-247 CAMISETA PLUMA L GREY</t>
  </si>
  <si>
    <t>#I.4770-043 OCS.251.L</t>
  </si>
  <si>
    <t>4770-043 TOP 251 L  BRANCO</t>
  </si>
  <si>
    <t>1165-252 CAMISETA PLUMA S WHITE</t>
  </si>
  <si>
    <t>#I.4770-043 OCS.251.M</t>
  </si>
  <si>
    <t>4770-043 TOP 251 M  BRANCO</t>
  </si>
  <si>
    <t>1165-252 CAMISETA PLUMA M WHITE</t>
  </si>
  <si>
    <t>#I.4770-043 OCS.251.S</t>
  </si>
  <si>
    <t>4770-043 TOP 251 S  BRANCO</t>
  </si>
  <si>
    <t>1165-252 CAMISETA PLUMA L WHITE</t>
  </si>
  <si>
    <t>#I.4770-043 OCS.251.XL</t>
  </si>
  <si>
    <t>4770-043 TOP 251 XL  BRANCO</t>
  </si>
  <si>
    <t>1165-066 CAMISETA RAYA S</t>
  </si>
  <si>
    <t>CTA C/R M/SISA RAYA MULTICOLOR S</t>
  </si>
  <si>
    <t>#I.4770-043 OCS.526.L</t>
  </si>
  <si>
    <t>4770-043 TOP 526 L  VERDE</t>
  </si>
  <si>
    <t>1165-066 CAMISETA RAYA M</t>
  </si>
  <si>
    <t>CTA C/R M/SISA RAYA MULTICOLOR M</t>
  </si>
  <si>
    <t>#I.4770-043 OCS.526.M</t>
  </si>
  <si>
    <t>4770-043 TOP 526 M  VERDE</t>
  </si>
  <si>
    <t>1165-066 CAMISETA RAYA S L</t>
  </si>
  <si>
    <t>CTA C/R M/SISA RAYA MULTICOLOR L</t>
  </si>
  <si>
    <t>#I.4770-043 OCS.526.S</t>
  </si>
  <si>
    <t>4770-043 TOP 526 S  VERDE</t>
  </si>
  <si>
    <t>1165-664 RAYA SATINADA S</t>
  </si>
  <si>
    <t>CB-L1 CAMISETA CONJUNTO RAYA SATINADA S</t>
  </si>
  <si>
    <t>#I.4770-043 OCS.526.XL</t>
  </si>
  <si>
    <t>4770-043 TOP 526 XL  VERDE</t>
  </si>
  <si>
    <t>1165-664 RAYA SATINADA M</t>
  </si>
  <si>
    <t>CB-L1 CAMISETA CONJUNTO RAYA SATINADA L</t>
  </si>
  <si>
    <t>#I.4770-043 OCS.800.L</t>
  </si>
  <si>
    <t>4770-043 TOP 800 L  NEGRO</t>
  </si>
  <si>
    <t>1165-664 RAYA SATINADA L</t>
  </si>
  <si>
    <t>#I.4770-043 OCS.800.M</t>
  </si>
  <si>
    <t>4770-043 TOP 800 M  NEGRO</t>
  </si>
  <si>
    <t>CB-L1 PANTALON CONJUNTO RAYA SATINADA S</t>
  </si>
  <si>
    <t>#I.4770-043 OCS.800.S</t>
  </si>
  <si>
    <t>4770-043 TOP 800 S  NEGRO</t>
  </si>
  <si>
    <t>CB-L1 PANTALON CONJUNTO RAYA SATINADA M</t>
  </si>
  <si>
    <t>#I.4770-043 OCS.800.XL</t>
  </si>
  <si>
    <t>4770-043 TOP 800 XL  NEGRO</t>
  </si>
  <si>
    <t>CB-L1 PANTALON CONJUNTO RAYA SATINADA L</t>
  </si>
  <si>
    <t>#I.4770-008/1.615.L</t>
  </si>
  <si>
    <t>SUDADERA COMBINADA TRICOT 615 L</t>
  </si>
  <si>
    <t>#I.CIARA.GREY.S</t>
  </si>
  <si>
    <t>#I.4770-008/1.615.M</t>
  </si>
  <si>
    <t>SUDADERA COMBINADA TRICOT 615 M</t>
  </si>
  <si>
    <t>#I.CIARA.GREY.M</t>
  </si>
  <si>
    <t>#I.4770-008/1.615.S</t>
  </si>
  <si>
    <t>SUDADERA COMBINADA TRICOT 615 S</t>
  </si>
  <si>
    <t>#I.CIARA.GREY.L</t>
  </si>
  <si>
    <t>#I.4770-430.500.L</t>
  </si>
  <si>
    <t>SUDADERA M/C ESTAMPADOS CONJUNTO 500 L PR.ACAB OCS</t>
  </si>
  <si>
    <t>4770/630.529.S</t>
  </si>
  <si>
    <t>MONO ESCOTE V  529 S</t>
  </si>
  <si>
    <t>#I.4770-430.500.M</t>
  </si>
  <si>
    <t>SUDADERA M/C ESTAMPADOS CONJUNTO 500 M PR.ACAB OCS</t>
  </si>
  <si>
    <t>4770/630.529.M</t>
  </si>
  <si>
    <t>MONO ESCOTE V  529 M</t>
  </si>
  <si>
    <t>#I.4770-430.500.S</t>
  </si>
  <si>
    <t>SUDADERA M/C ESTAMPADOS CONJUNTO 500 S PR.ACAB OCS</t>
  </si>
  <si>
    <t>4770/630.529.L</t>
  </si>
  <si>
    <t>MONO ESCOTE V  529 L</t>
  </si>
  <si>
    <t>#I.4770-430.500.XL</t>
  </si>
  <si>
    <t>SUDADERA M/C ESTAMPADO CONJUNTO 500 XL PR.ACAB OCS</t>
  </si>
  <si>
    <t>1131-312  CAMISETA RIB S</t>
  </si>
  <si>
    <t>#I.4770-440.500.L</t>
  </si>
  <si>
    <t>BERMUDA VERDE LAVADA CONJUNTO 500 L</t>
  </si>
  <si>
    <t>1131-312  CAMISETA RIB M</t>
  </si>
  <si>
    <t>#I.4770-440.500.M</t>
  </si>
  <si>
    <t>BERMUDA VERDE LAVADA CONJUNTO 500 M</t>
  </si>
  <si>
    <t>1131-312  CAMISETA RIB L</t>
  </si>
  <si>
    <t>#I.4770-440.500.S</t>
  </si>
  <si>
    <t>BERMUDA VERDE LAVADA CONJUNTO 500 S</t>
  </si>
  <si>
    <t>1131-313 CALÇA RIB  BRANCO S</t>
  </si>
  <si>
    <t>#I.4770-440.500.XL</t>
  </si>
  <si>
    <t>BERMUDA VERDE LAVADA CONJUNTO 500 XL</t>
  </si>
  <si>
    <t>1131-313 CALÇA RIB  BRANCO M</t>
  </si>
  <si>
    <t>4770-CORPETE.116.L</t>
  </si>
  <si>
    <t>CORPETE FLORES 4770-127 116 L</t>
  </si>
  <si>
    <t>1131-313 CALÇA RIB  BRANCO L</t>
  </si>
  <si>
    <t>4770-CORPETE.116.M</t>
  </si>
  <si>
    <t>CORPETE FLORES 4770-127 116 M</t>
  </si>
  <si>
    <t>1131-313 CALÇA RIB  PRETO S</t>
  </si>
  <si>
    <t>4770-CORPETE.116.S</t>
  </si>
  <si>
    <t>CORPETE FLORES 4770-127 116 S</t>
  </si>
  <si>
    <t>1131-313 CALÇA RIB  PRETO M</t>
  </si>
  <si>
    <t>#I.4770-005/1.442.L</t>
  </si>
  <si>
    <t>CTA PUÑOS BLONDA PLISADA 442 L</t>
  </si>
  <si>
    <t>1131-313 CALÇA RIB  PRETO L</t>
  </si>
  <si>
    <t>#I.4770-005/1.442.M</t>
  </si>
  <si>
    <t>CTA PUÑOS BLONDA PLISADA 442 M</t>
  </si>
  <si>
    <t>1165-230 CAMISETA S</t>
  </si>
  <si>
    <t>#I.4770-005/1.442.S</t>
  </si>
  <si>
    <t>CTA PUÑOS BLONDA PLISADA 442 S</t>
  </si>
  <si>
    <t>1165-230 CAMISETA M</t>
  </si>
  <si>
    <t>#I.4770-005/1.800.L</t>
  </si>
  <si>
    <t>CTA PUÑOS BLONDA PLISADA 800 L</t>
  </si>
  <si>
    <t>1165-230 CAMISETA L</t>
  </si>
  <si>
    <t>#I.4770-005/1.800.M</t>
  </si>
  <si>
    <t>CTA PUÑOS BLONDA PLISADA 800 M</t>
  </si>
  <si>
    <t>1165-630 POLO S</t>
  </si>
  <si>
    <t>#I.4770-005/1.800.S</t>
  </si>
  <si>
    <t>CTA PUÑOS BLONDA PLISADA 800 S</t>
  </si>
  <si>
    <t>1165-630 POLO M</t>
  </si>
  <si>
    <t>#I.4770-005/1.800.XL</t>
  </si>
  <si>
    <t>CTA PUÑOS BLONDA PLISADA 800 XL</t>
  </si>
  <si>
    <t>1165-630 POLO L</t>
  </si>
  <si>
    <t>#I.4770-005/1.822.L</t>
  </si>
  <si>
    <t>CTA PUÑOS BLONDA PLISADA 822 L</t>
  </si>
  <si>
    <t>1165-404 T-SHIRT ESTAMPADA S</t>
  </si>
  <si>
    <t>#I.4770-005/1.822.M</t>
  </si>
  <si>
    <t>CTA PUÑOS BLONDA PLISADA 822 M</t>
  </si>
  <si>
    <t>1165-404 T-SHIRT ESTAMPADA M</t>
  </si>
  <si>
    <t>#I.4770-005/1.822.S</t>
  </si>
  <si>
    <t>CTA PUÑOS BLONDA PLISADA 822 S</t>
  </si>
  <si>
    <t>1165-404 T-SHIRT ESTAMPADA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</si>
</sst>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#,##0.00\ [$€-40C]"/>
  </numFmts>
  <fonts count="6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 MT"/>
      <charset val="134"/>
    </font>
    <font>
      <sz val="11"/>
      <color rgb="FF000000"/>
      <name val="Calibri"/>
      <family val="2"/>
      <charset val="134"/>
    </font>
    <font>
      <sz val="11"/>
      <color rgb="FF000000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shrinkToFit="1"/>
    </xf>
    <xf numFmtId="165" fontId="1" fillId="2" borderId="6" xfId="0" applyNumberFormat="1" applyFont="1" applyFill="1" applyBorder="1" applyAlignment="1">
      <alignment horizontal="right" vertical="center" shrinkToFit="1"/>
    </xf>
    <xf numFmtId="165" fontId="1" fillId="2" borderId="6" xfId="0" applyNumberFormat="1" applyFont="1" applyFill="1" applyBorder="1" applyAlignment="1">
      <alignment vertical="center" wrapText="1"/>
    </xf>
    <xf numFmtId="1" fontId="1" fillId="2" borderId="6" xfId="0" applyNumberFormat="1" applyFont="1" applyFill="1" applyBorder="1" applyAlignment="1">
      <alignment horizontal="right" vertical="center" shrinkToFit="1"/>
    </xf>
    <xf numFmtId="0" fontId="1" fillId="2" borderId="6" xfId="0" applyFont="1" applyFill="1" applyBorder="1" applyAlignment="1">
      <alignment vertical="center" wrapText="1"/>
    </xf>
    <xf numFmtId="1" fontId="1" fillId="2" borderId="0" xfId="0" applyNumberFormat="1" applyFont="1" applyFill="1" applyAlignment="1">
      <alignment horizontal="left" vertical="center" wrapText="1"/>
    </xf>
    <xf numFmtId="165" fontId="1" fillId="2" borderId="6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center"/>
    </xf>
    <xf numFmtId="164" fontId="4" fillId="2" borderId="6" xfId="0" applyNumberFormat="1" applyFont="1" applyFill="1" applyBorder="1" applyAlignment="1">
      <alignment horizontal="right" vertical="top" shrinkToFit="1"/>
    </xf>
    <xf numFmtId="164" fontId="2" fillId="2" borderId="6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/>
    </xf>
    <xf numFmtId="164" fontId="3" fillId="2" borderId="0" xfId="0" applyNumberFormat="1" applyFont="1" applyFill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3" fontId="1" fillId="2" borderId="6" xfId="0" applyNumberFormat="1" applyFont="1" applyFill="1" applyBorder="1" applyAlignment="1">
      <alignment horizontal="right" vertical="top" shrinkToFit="1"/>
    </xf>
    <xf numFmtId="164" fontId="1" fillId="2" borderId="6" xfId="0" applyNumberFormat="1" applyFont="1" applyFill="1" applyBorder="1" applyAlignment="1">
      <alignment horizontal="right" vertical="top" shrinkToFit="1"/>
    </xf>
    <xf numFmtId="1" fontId="1" fillId="2" borderId="6" xfId="0" applyNumberFormat="1" applyFont="1" applyFill="1" applyBorder="1" applyAlignment="1">
      <alignment horizontal="right" vertical="top" shrinkToFit="1"/>
    </xf>
    <xf numFmtId="1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top" shrinkToFit="1"/>
    </xf>
    <xf numFmtId="164" fontId="2" fillId="2" borderId="0" xfId="0" applyNumberFormat="1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jpeg"/><Relationship Id="rId18" Type="http://schemas.openxmlformats.org/officeDocument/2006/relationships/image" Target="../media/image40.jpeg"/><Relationship Id="rId3" Type="http://schemas.openxmlformats.org/officeDocument/2006/relationships/image" Target="../media/image25.png"/><Relationship Id="rId21" Type="http://schemas.openxmlformats.org/officeDocument/2006/relationships/image" Target="../media/image43.jpeg"/><Relationship Id="rId7" Type="http://schemas.openxmlformats.org/officeDocument/2006/relationships/image" Target="../media/image29.pn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5" Type="http://schemas.openxmlformats.org/officeDocument/2006/relationships/image" Target="../media/image47.png"/><Relationship Id="rId2" Type="http://schemas.openxmlformats.org/officeDocument/2006/relationships/image" Target="../media/image24.png"/><Relationship Id="rId16" Type="http://schemas.openxmlformats.org/officeDocument/2006/relationships/image" Target="../media/image38.jpeg"/><Relationship Id="rId20" Type="http://schemas.openxmlformats.org/officeDocument/2006/relationships/image" Target="../media/image42.jpe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jpeg"/><Relationship Id="rId24" Type="http://schemas.openxmlformats.org/officeDocument/2006/relationships/image" Target="../media/image46.jpeg"/><Relationship Id="rId5" Type="http://schemas.openxmlformats.org/officeDocument/2006/relationships/image" Target="../media/image27.png"/><Relationship Id="rId15" Type="http://schemas.openxmlformats.org/officeDocument/2006/relationships/image" Target="../media/image37.jpeg"/><Relationship Id="rId23" Type="http://schemas.openxmlformats.org/officeDocument/2006/relationships/image" Target="../media/image45.jpeg"/><Relationship Id="rId10" Type="http://schemas.openxmlformats.org/officeDocument/2006/relationships/image" Target="../media/image32.png"/><Relationship Id="rId19" Type="http://schemas.openxmlformats.org/officeDocument/2006/relationships/image" Target="../media/image41.jpe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6.jpeg"/><Relationship Id="rId22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jpeg"/><Relationship Id="rId13" Type="http://schemas.openxmlformats.org/officeDocument/2006/relationships/image" Target="../media/image59.jpeg"/><Relationship Id="rId18" Type="http://schemas.openxmlformats.org/officeDocument/2006/relationships/image" Target="../media/image64.jpeg"/><Relationship Id="rId3" Type="http://schemas.openxmlformats.org/officeDocument/2006/relationships/image" Target="../media/image50.jpeg"/><Relationship Id="rId21" Type="http://schemas.openxmlformats.org/officeDocument/2006/relationships/image" Target="../media/image67.jpeg"/><Relationship Id="rId7" Type="http://schemas.openxmlformats.org/officeDocument/2006/relationships/image" Target="../media/image53.jpeg"/><Relationship Id="rId12" Type="http://schemas.openxmlformats.org/officeDocument/2006/relationships/image" Target="../media/image58.jpeg"/><Relationship Id="rId17" Type="http://schemas.openxmlformats.org/officeDocument/2006/relationships/image" Target="../media/image63.jpeg"/><Relationship Id="rId2" Type="http://schemas.openxmlformats.org/officeDocument/2006/relationships/image" Target="../media/image49.jpeg"/><Relationship Id="rId16" Type="http://schemas.openxmlformats.org/officeDocument/2006/relationships/image" Target="../media/image62.jpeg"/><Relationship Id="rId20" Type="http://schemas.openxmlformats.org/officeDocument/2006/relationships/image" Target="../media/image66.jpeg"/><Relationship Id="rId1" Type="http://schemas.openxmlformats.org/officeDocument/2006/relationships/image" Target="../media/image48.jpeg"/><Relationship Id="rId6" Type="http://schemas.openxmlformats.org/officeDocument/2006/relationships/image" Target="../media/image52.jpeg"/><Relationship Id="rId11" Type="http://schemas.openxmlformats.org/officeDocument/2006/relationships/image" Target="../media/image57.jpeg"/><Relationship Id="rId5" Type="http://schemas.openxmlformats.org/officeDocument/2006/relationships/image" Target="../media/image13.jpeg"/><Relationship Id="rId15" Type="http://schemas.openxmlformats.org/officeDocument/2006/relationships/image" Target="../media/image61.jpeg"/><Relationship Id="rId10" Type="http://schemas.openxmlformats.org/officeDocument/2006/relationships/image" Target="../media/image56.jpeg"/><Relationship Id="rId19" Type="http://schemas.openxmlformats.org/officeDocument/2006/relationships/image" Target="../media/image65.jpeg"/><Relationship Id="rId4" Type="http://schemas.openxmlformats.org/officeDocument/2006/relationships/image" Target="../media/image51.jpeg"/><Relationship Id="rId9" Type="http://schemas.openxmlformats.org/officeDocument/2006/relationships/image" Target="../media/image55.jpeg"/><Relationship Id="rId14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4376" y="12341529"/>
    <xdr:ext cx="690879" cy="860247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76" y="12341529"/>
          <a:ext cx="690879" cy="860247"/>
        </a:xfrm>
        <a:prstGeom prst="rect">
          <a:avLst/>
        </a:prstGeom>
      </xdr:spPr>
    </xdr:pic>
    <xdr:clientData/>
  </xdr:absoluteAnchor>
  <xdr:absoluteAnchor>
    <xdr:pos x="6015990" y="7553540"/>
    <xdr:ext cx="808647" cy="1026960"/>
    <xdr:pic>
      <xdr:nvPicPr>
        <xdr:cNvPr id="3" name="image2.jpe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990" y="7553540"/>
          <a:ext cx="808647" cy="1026960"/>
        </a:xfrm>
        <a:prstGeom prst="rect">
          <a:avLst/>
        </a:prstGeom>
      </xdr:spPr>
    </xdr:pic>
    <xdr:clientData/>
  </xdr:absoluteAnchor>
  <xdr:absoluteAnchor>
    <xdr:pos x="6075044" y="10366006"/>
    <xdr:ext cx="835990" cy="995413"/>
    <xdr:pic>
      <xdr:nvPicPr>
        <xdr:cNvPr id="4" name="image3.jpe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44" y="10366006"/>
          <a:ext cx="835990" cy="995413"/>
        </a:xfrm>
        <a:prstGeom prst="rect">
          <a:avLst/>
        </a:prstGeom>
      </xdr:spPr>
    </xdr:pic>
    <xdr:clientData/>
  </xdr:absoluteAnchor>
  <xdr:absoluteAnchor>
    <xdr:pos x="6094094" y="8756777"/>
    <xdr:ext cx="766584" cy="1078484"/>
    <xdr:pic>
      <xdr:nvPicPr>
        <xdr:cNvPr id="5" name="image4.jpe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4094" y="8756777"/>
          <a:ext cx="766584" cy="1078484"/>
        </a:xfrm>
        <a:prstGeom prst="rect">
          <a:avLst/>
        </a:prstGeom>
      </xdr:spPr>
    </xdr:pic>
    <xdr:clientData/>
  </xdr:absoluteAnchor>
  <xdr:absoluteAnchor>
    <xdr:pos x="136270" y="8089950"/>
    <xdr:ext cx="718210" cy="912825"/>
    <xdr:pic>
      <xdr:nvPicPr>
        <xdr:cNvPr id="6" name="image5.jpe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70" y="8089950"/>
          <a:ext cx="718210" cy="912825"/>
        </a:xfrm>
        <a:prstGeom prst="rect">
          <a:avLst/>
        </a:prstGeom>
      </xdr:spPr>
    </xdr:pic>
    <xdr:clientData/>
  </xdr:absoluteAnchor>
  <xdr:absoluteAnchor>
    <xdr:pos x="159385" y="13256121"/>
    <xdr:ext cx="746607" cy="970178"/>
    <xdr:pic>
      <xdr:nvPicPr>
        <xdr:cNvPr id="7" name="image6.jpe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" y="13256121"/>
          <a:ext cx="746607" cy="970178"/>
        </a:xfrm>
        <a:prstGeom prst="rect">
          <a:avLst/>
        </a:prstGeom>
      </xdr:spPr>
    </xdr:pic>
    <xdr:clientData/>
  </xdr:absoluteAnchor>
  <xdr:absoluteAnchor>
    <xdr:pos x="176529" y="10156469"/>
    <xdr:ext cx="725576" cy="969619"/>
    <xdr:pic>
      <xdr:nvPicPr>
        <xdr:cNvPr id="8" name="image7.jpe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29" y="10156469"/>
          <a:ext cx="725576" cy="969619"/>
        </a:xfrm>
        <a:prstGeom prst="rect">
          <a:avLst/>
        </a:prstGeom>
      </xdr:spPr>
    </xdr:pic>
    <xdr:clientData/>
  </xdr:absoluteAnchor>
  <xdr:absoluteAnchor>
    <xdr:pos x="221995" y="9167748"/>
    <xdr:ext cx="677202" cy="918083"/>
    <xdr:pic>
      <xdr:nvPicPr>
        <xdr:cNvPr id="9" name="image8.jpeg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95" y="9167748"/>
          <a:ext cx="677202" cy="918083"/>
        </a:xfrm>
        <a:prstGeom prst="rect">
          <a:avLst/>
        </a:prstGeom>
      </xdr:spPr>
    </xdr:pic>
    <xdr:clientData/>
  </xdr:absoluteAnchor>
  <xdr:absoluteAnchor>
    <xdr:pos x="214629" y="11247081"/>
    <xdr:ext cx="677202" cy="1008037"/>
    <xdr:pic>
      <xdr:nvPicPr>
        <xdr:cNvPr id="10" name="image9.jpe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29" y="11247081"/>
          <a:ext cx="677202" cy="1008037"/>
        </a:xfrm>
        <a:prstGeom prst="rect">
          <a:avLst/>
        </a:prstGeom>
      </xdr:spPr>
    </xdr:pic>
    <xdr:clientData/>
  </xdr:absoluteAnchor>
  <xdr:absoluteAnchor>
    <xdr:pos x="200914" y="3169640"/>
    <xdr:ext cx="705599" cy="2135149"/>
    <xdr:grpSp>
      <xdr:nvGrpSpPr>
        <xdr:cNvPr id="11" name="Group 1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200914" y="3169640"/>
          <a:ext cx="705599" cy="2135149"/>
          <a:chOff x="15875" y="0"/>
          <a:chExt cx="705599" cy="2135149"/>
        </a:xfrm>
      </xdr:grpSpPr>
      <xdr:pic>
        <xdr:nvPicPr>
          <xdr:cNvPr id="12" name="image10.jpeg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75" y="0"/>
            <a:ext cx="705599" cy="1001166"/>
          </a:xfrm>
          <a:prstGeom prst="rect">
            <a:avLst/>
          </a:prstGeom>
        </xdr:spPr>
      </xdr:pic>
      <xdr:pic>
        <xdr:nvPicPr>
          <xdr:cNvPr id="13" name="image11.jpeg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" y="1160348"/>
            <a:ext cx="656170" cy="974801"/>
          </a:xfrm>
          <a:prstGeom prst="rect">
            <a:avLst/>
          </a:prstGeom>
        </xdr:spPr>
      </xdr:pic>
    </xdr:grpSp>
    <xdr:clientData/>
  </xdr:absoluteAnchor>
  <xdr:absoluteAnchor>
    <xdr:pos x="165989" y="1760220"/>
    <xdr:ext cx="745553" cy="1307718"/>
    <xdr:pic>
      <xdr:nvPicPr>
        <xdr:cNvPr id="14" name="image12.jpeg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89" y="1760220"/>
          <a:ext cx="745553" cy="1307718"/>
        </a:xfrm>
        <a:prstGeom prst="rect">
          <a:avLst/>
        </a:prstGeom>
      </xdr:spPr>
    </xdr:pic>
    <xdr:clientData/>
  </xdr:absoluteAnchor>
  <xdr:oneCellAnchor>
    <xdr:from>
      <xdr:col>0</xdr:col>
      <xdr:colOff>81914</xdr:colOff>
      <xdr:row>1</xdr:row>
      <xdr:rowOff>30988</xdr:rowOff>
    </xdr:from>
    <xdr:ext cx="843356" cy="1243584"/>
    <xdr:pic>
      <xdr:nvPicPr>
        <xdr:cNvPr id="15" name="image13.jpeg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356" cy="1243584"/>
        </a:xfrm>
        <a:prstGeom prst="rect">
          <a:avLst/>
        </a:prstGeom>
      </xdr:spPr>
    </xdr:pic>
    <xdr:clientData/>
  </xdr:oneCellAnchor>
  <xdr:absoluteAnchor>
    <xdr:pos x="219836" y="5598122"/>
    <xdr:ext cx="683513" cy="968413"/>
    <xdr:pic>
      <xdr:nvPicPr>
        <xdr:cNvPr id="16" name="image14.jpeg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6" y="5598122"/>
          <a:ext cx="683513" cy="968413"/>
        </a:xfrm>
        <a:prstGeom prst="rect">
          <a:avLst/>
        </a:prstGeom>
      </xdr:spPr>
    </xdr:pic>
    <xdr:clientData/>
  </xdr:absoluteAnchor>
  <xdr:absoluteAnchor>
    <xdr:pos x="214376" y="6967918"/>
    <xdr:ext cx="600443" cy="936942"/>
    <xdr:pic>
      <xdr:nvPicPr>
        <xdr:cNvPr id="17" name="image15.jpeg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76" y="6967918"/>
          <a:ext cx="600443" cy="936942"/>
        </a:xfrm>
        <a:prstGeom prst="rect">
          <a:avLst/>
        </a:prstGeom>
      </xdr:spPr>
    </xdr:pic>
    <xdr:clientData/>
  </xdr:absoluteAnchor>
  <xdr:absoluteAnchor>
    <xdr:pos x="6114160" y="11442306"/>
    <xdr:ext cx="684568" cy="982230"/>
    <xdr:pic>
      <xdr:nvPicPr>
        <xdr:cNvPr id="18" name="image16.jpeg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160" y="11442306"/>
          <a:ext cx="684568" cy="982230"/>
        </a:xfrm>
        <a:prstGeom prst="rect">
          <a:avLst/>
        </a:prstGeom>
      </xdr:spPr>
    </xdr:pic>
    <xdr:clientData/>
  </xdr:absoluteAnchor>
  <xdr:absoluteAnchor>
    <xdr:pos x="6090031" y="12526429"/>
    <xdr:ext cx="642505" cy="950683"/>
    <xdr:pic>
      <xdr:nvPicPr>
        <xdr:cNvPr id="19" name="image17.jpeg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031" y="12526429"/>
          <a:ext cx="642505" cy="950683"/>
        </a:xfrm>
        <a:prstGeom prst="rect">
          <a:avLst/>
        </a:prstGeom>
      </xdr:spPr>
    </xdr:pic>
    <xdr:clientData/>
  </xdr:absoluteAnchor>
  <xdr:absoluteAnchor>
    <xdr:pos x="6233794" y="13613600"/>
    <xdr:ext cx="560476" cy="950683"/>
    <xdr:pic>
      <xdr:nvPicPr>
        <xdr:cNvPr id="20" name="image18.jpeg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794" y="13613600"/>
          <a:ext cx="560476" cy="950683"/>
        </a:xfrm>
        <a:prstGeom prst="rect">
          <a:avLst/>
        </a:prstGeom>
      </xdr:spPr>
    </xdr:pic>
    <xdr:clientData/>
  </xdr:absoluteAnchor>
  <xdr:absoluteAnchor>
    <xdr:pos x="6043294" y="1833498"/>
    <xdr:ext cx="884364" cy="1078483"/>
    <xdr:pic>
      <xdr:nvPicPr>
        <xdr:cNvPr id="21" name="image19.jpeg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294" y="1833498"/>
          <a:ext cx="884364" cy="1078483"/>
        </a:xfrm>
        <a:prstGeom prst="rect">
          <a:avLst/>
        </a:prstGeom>
      </xdr:spPr>
    </xdr:pic>
    <xdr:clientData/>
  </xdr:absoluteAnchor>
  <xdr:absoluteAnchor>
    <xdr:pos x="6061456" y="4465574"/>
    <xdr:ext cx="683895" cy="2872740"/>
    <xdr:grpSp>
      <xdr:nvGrpSpPr>
        <xdr:cNvPr id="22" name="Group 2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6061456" y="4465574"/>
          <a:ext cx="683895" cy="2872740"/>
          <a:chOff x="0" y="0"/>
          <a:chExt cx="683895" cy="2872740"/>
        </a:xfrm>
      </xdr:grpSpPr>
      <xdr:pic>
        <xdr:nvPicPr>
          <xdr:cNvPr id="23" name="image20.jpeg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589" y="0"/>
            <a:ext cx="669848" cy="872235"/>
          </a:xfrm>
          <a:prstGeom prst="rect">
            <a:avLst/>
          </a:prstGeom>
        </xdr:spPr>
      </xdr:pic>
      <xdr:pic>
        <xdr:nvPicPr>
          <xdr:cNvPr id="24" name="image21.jpeg">
            <a:extLst>
              <a:ext uri="{FF2B5EF4-FFF2-40B4-BE49-F238E27FC236}">
                <a16:creationId xmlns=""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10183"/>
            <a:ext cx="669848" cy="949477"/>
          </a:xfrm>
          <a:prstGeom prst="rect">
            <a:avLst/>
          </a:prstGeom>
        </xdr:spPr>
      </xdr:pic>
      <xdr:pic>
        <xdr:nvPicPr>
          <xdr:cNvPr id="25" name="image22.jpeg">
            <a:extLst>
              <a:ext uri="{FF2B5EF4-FFF2-40B4-BE49-F238E27FC236}">
                <a16:creationId xmlns=""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903818"/>
            <a:ext cx="656170" cy="968413"/>
          </a:xfrm>
          <a:prstGeom prst="rect">
            <a:avLst/>
          </a:prstGeom>
        </xdr:spPr>
      </xdr:pic>
    </xdr:grp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104671</xdr:colOff>
      <xdr:row>0</xdr:row>
      <xdr:rowOff>115958</xdr:rowOff>
    </xdr:from>
    <xdr:ext cx="980351" cy="14287500"/>
    <xdr:grpSp>
      <xdr:nvGrpSpPr>
        <xdr:cNvPr id="26" name="Group 26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104671" y="115958"/>
          <a:ext cx="980351" cy="14287500"/>
          <a:chOff x="0" y="0"/>
          <a:chExt cx="970915" cy="14472285"/>
        </a:xfrm>
      </xdr:grpSpPr>
      <xdr:sp macro="" textlink="">
        <xdr:nvSpPr>
          <xdr:cNvPr id="27" name="Shape 27">
            <a:extLst>
              <a:ext uri="{FF2B5EF4-FFF2-40B4-BE49-F238E27FC236}">
                <a16:creationId xmlns=""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953769" y="0"/>
            <a:ext cx="17145" cy="14469110"/>
          </a:xfrm>
          <a:custGeom>
            <a:avLst/>
            <a:gdLst/>
            <a:ahLst/>
            <a:cxnLst/>
            <a:rect l="0" t="0" r="0" b="0"/>
            <a:pathLst>
              <a:path w="17145" h="14469110">
                <a:moveTo>
                  <a:pt x="16763" y="0"/>
                </a:moveTo>
                <a:lnTo>
                  <a:pt x="0" y="0"/>
                </a:lnTo>
                <a:lnTo>
                  <a:pt x="0" y="14468602"/>
                </a:lnTo>
                <a:lnTo>
                  <a:pt x="16763" y="14468602"/>
                </a:lnTo>
                <a:lnTo>
                  <a:pt x="16763" y="0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pic>
        <xdr:nvPicPr>
          <xdr:cNvPr id="28" name="image23.png">
            <a:extLst>
              <a:ext uri="{FF2B5EF4-FFF2-40B4-BE49-F238E27FC236}">
                <a16:creationId xmlns="" xmlns:a16="http://schemas.microsoft.com/office/drawing/2014/main" id="{00000000-0008-0000-02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4" y="6231470"/>
            <a:ext cx="905395" cy="1039583"/>
          </a:xfrm>
          <a:prstGeom prst="rect">
            <a:avLst/>
          </a:prstGeom>
        </xdr:spPr>
      </xdr:pic>
      <xdr:pic>
        <xdr:nvPicPr>
          <xdr:cNvPr id="29" name="image24.png">
            <a:extLst>
              <a:ext uri="{FF2B5EF4-FFF2-40B4-BE49-F238E27FC236}">
                <a16:creationId xmlns="" xmlns:a16="http://schemas.microsoft.com/office/drawing/2014/main" id="{00000000-0008-0000-02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752" y="7456081"/>
            <a:ext cx="793927" cy="906030"/>
          </a:xfrm>
          <a:prstGeom prst="rect">
            <a:avLst/>
          </a:prstGeom>
        </xdr:spPr>
      </xdr:pic>
      <xdr:pic>
        <xdr:nvPicPr>
          <xdr:cNvPr id="30" name="image25.png">
            <a:extLst>
              <a:ext uri="{FF2B5EF4-FFF2-40B4-BE49-F238E27FC236}">
                <a16:creationId xmlns="" xmlns:a16="http://schemas.microsoft.com/office/drawing/2014/main" id="{00000000-0008-0000-02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386" y="8706498"/>
            <a:ext cx="835990" cy="892848"/>
          </a:xfrm>
          <a:prstGeom prst="rect">
            <a:avLst/>
          </a:prstGeom>
        </xdr:spPr>
      </xdr:pic>
      <xdr:pic>
        <xdr:nvPicPr>
          <xdr:cNvPr id="31" name="image26.png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71" y="1071333"/>
            <a:ext cx="746607" cy="950683"/>
          </a:xfrm>
          <a:prstGeom prst="rect">
            <a:avLst/>
          </a:prstGeom>
        </xdr:spPr>
      </xdr:pic>
      <xdr:pic>
        <xdr:nvPicPr>
          <xdr:cNvPr id="32" name="image27.png">
            <a:extLst>
              <a:ext uri="{FF2B5EF4-FFF2-40B4-BE49-F238E27FC236}">
                <a16:creationId xmlns="" xmlns:a16="http://schemas.microsoft.com/office/drawing/2014/main" id="{00000000-0008-0000-02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65" y="2149932"/>
            <a:ext cx="904341" cy="1096365"/>
          </a:xfrm>
          <a:prstGeom prst="rect">
            <a:avLst/>
          </a:prstGeom>
        </xdr:spPr>
      </xdr:pic>
      <xdr:pic>
        <xdr:nvPicPr>
          <xdr:cNvPr id="33" name="image28.png">
            <a:extLst>
              <a:ext uri="{FF2B5EF4-FFF2-40B4-BE49-F238E27FC236}">
                <a16:creationId xmlns="" xmlns:a16="http://schemas.microsoft.com/office/drawing/2014/main" id="{00000000-0008-0000-02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892675"/>
            <a:ext cx="891717" cy="1083741"/>
          </a:xfrm>
          <a:prstGeom prst="rect">
            <a:avLst/>
          </a:prstGeom>
        </xdr:spPr>
      </xdr:pic>
      <xdr:pic>
        <xdr:nvPicPr>
          <xdr:cNvPr id="34" name="image29.png">
            <a:extLst>
              <a:ext uri="{FF2B5EF4-FFF2-40B4-BE49-F238E27FC236}">
                <a16:creationId xmlns="" xmlns:a16="http://schemas.microsoft.com/office/drawing/2014/main" id="{00000000-0008-0000-02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76" y="10026472"/>
            <a:ext cx="698233" cy="823442"/>
          </a:xfrm>
          <a:prstGeom prst="rect">
            <a:avLst/>
          </a:prstGeom>
        </xdr:spPr>
      </xdr:pic>
      <xdr:pic>
        <xdr:nvPicPr>
          <xdr:cNvPr id="35" name="image30.png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692" y="11008588"/>
            <a:ext cx="829678" cy="956513"/>
          </a:xfrm>
          <a:prstGeom prst="rect">
            <a:avLst/>
          </a:prstGeom>
        </xdr:spPr>
      </xdr:pic>
      <xdr:pic>
        <xdr:nvPicPr>
          <xdr:cNvPr id="36" name="image31.png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21" y="12106681"/>
            <a:ext cx="850709" cy="1108989"/>
          </a:xfrm>
          <a:prstGeom prst="rect">
            <a:avLst/>
          </a:prstGeom>
        </xdr:spPr>
      </xdr:pic>
      <xdr:pic>
        <xdr:nvPicPr>
          <xdr:cNvPr id="37" name="image32.png">
            <a:extLst>
              <a:ext uri="{FF2B5EF4-FFF2-40B4-BE49-F238E27FC236}">
                <a16:creationId xmlns=""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692" y="13515872"/>
            <a:ext cx="835990" cy="956081"/>
          </a:xfrm>
          <a:prstGeom prst="rect">
            <a:avLst/>
          </a:prstGeom>
        </xdr:spPr>
      </xdr:pic>
    </xdr:grpSp>
    <xdr:clientData/>
  </xdr:oneCellAnchor>
  <xdr:absoluteAnchor>
    <xdr:pos x="6633259" y="47005"/>
    <xdr:ext cx="795020" cy="1984375"/>
    <xdr:grpSp>
      <xdr:nvGrpSpPr>
        <xdr:cNvPr id="38" name="Group 38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6633259" y="47005"/>
          <a:ext cx="795020" cy="1984375"/>
          <a:chOff x="0" y="0"/>
          <a:chExt cx="795020" cy="1984375"/>
        </a:xfrm>
      </xdr:grpSpPr>
      <xdr:pic>
        <xdr:nvPicPr>
          <xdr:cNvPr id="39" name="image33.jpeg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589" y="0"/>
            <a:ext cx="781303" cy="1008037"/>
          </a:xfrm>
          <a:prstGeom prst="rect">
            <a:avLst/>
          </a:prstGeom>
        </xdr:spPr>
      </xdr:pic>
      <xdr:pic>
        <xdr:nvPicPr>
          <xdr:cNvPr id="40" name="image34.jpeg">
            <a:extLst>
              <a:ext uri="{FF2B5EF4-FFF2-40B4-BE49-F238E27FC236}">
                <a16:creationId xmlns="" xmlns:a16="http://schemas.microsoft.com/office/drawing/2014/main" id="{00000000-0008-0000-02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33348"/>
            <a:ext cx="794981" cy="950683"/>
          </a:xfrm>
          <a:prstGeom prst="rect">
            <a:avLst/>
          </a:prstGeom>
        </xdr:spPr>
      </xdr:pic>
    </xdr:grpSp>
    <xdr:clientData/>
  </xdr:absoluteAnchor>
  <xdr:absoluteAnchor>
    <xdr:pos x="6616694" y="2156860"/>
    <xdr:ext cx="849655" cy="994854"/>
    <xdr:pic>
      <xdr:nvPicPr>
        <xdr:cNvPr id="41" name="image35.jpeg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694" y="2156860"/>
          <a:ext cx="849655" cy="994854"/>
        </a:xfrm>
        <a:prstGeom prst="rect">
          <a:avLst/>
        </a:prstGeom>
      </xdr:spPr>
    </xdr:pic>
    <xdr:clientData/>
  </xdr:absoluteAnchor>
  <xdr:absoluteAnchor>
    <xdr:pos x="6698476" y="3251271"/>
    <xdr:ext cx="793927" cy="930706"/>
    <xdr:pic>
      <xdr:nvPicPr>
        <xdr:cNvPr id="42" name="image36.jpeg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76" y="3251271"/>
          <a:ext cx="793927" cy="930706"/>
        </a:xfrm>
        <a:prstGeom prst="rect">
          <a:avLst/>
        </a:prstGeom>
      </xdr:spPr>
    </xdr:pic>
    <xdr:clientData/>
  </xdr:absoluteAnchor>
  <xdr:absoluteAnchor>
    <xdr:pos x="6586020" y="4257330"/>
    <xdr:ext cx="884893" cy="1022281"/>
    <xdr:pic>
      <xdr:nvPicPr>
        <xdr:cNvPr id="43" name="image37.jpeg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6020" y="4257330"/>
          <a:ext cx="884893" cy="1022281"/>
        </a:xfrm>
        <a:prstGeom prst="rect">
          <a:avLst/>
        </a:prstGeom>
      </xdr:spPr>
    </xdr:pic>
    <xdr:clientData/>
  </xdr:absoluteAnchor>
  <xdr:absoluteAnchor>
    <xdr:pos x="6713109" y="5355605"/>
    <xdr:ext cx="705599" cy="931760"/>
    <xdr:pic>
      <xdr:nvPicPr>
        <xdr:cNvPr id="44" name="image38.jpeg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109" y="5355605"/>
          <a:ext cx="705599" cy="931760"/>
        </a:xfrm>
        <a:prstGeom prst="rect">
          <a:avLst/>
        </a:prstGeom>
      </xdr:spPr>
    </xdr:pic>
    <xdr:clientData/>
  </xdr:absoluteAnchor>
  <xdr:absoluteAnchor>
    <xdr:pos x="6633259" y="6353383"/>
    <xdr:ext cx="781303" cy="899159"/>
    <xdr:pic>
      <xdr:nvPicPr>
        <xdr:cNvPr id="45" name="image39.jpeg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259" y="6353383"/>
          <a:ext cx="781303" cy="899159"/>
        </a:xfrm>
        <a:prstGeom prst="rect">
          <a:avLst/>
        </a:prstGeom>
      </xdr:spPr>
    </xdr:pic>
    <xdr:clientData/>
  </xdr:absoluteAnchor>
  <xdr:absoluteAnchor>
    <xdr:pos x="6664954" y="7329853"/>
    <xdr:ext cx="698286" cy="977174"/>
    <xdr:pic>
      <xdr:nvPicPr>
        <xdr:cNvPr id="46" name="image40.jpeg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954" y="7329853"/>
          <a:ext cx="698286" cy="977174"/>
        </a:xfrm>
        <a:prstGeom prst="rect">
          <a:avLst/>
        </a:prstGeom>
      </xdr:spPr>
    </xdr:pic>
    <xdr:clientData/>
  </xdr:absoluteAnchor>
  <xdr:absoluteAnchor>
    <xdr:pos x="6678437" y="8357775"/>
    <xdr:ext cx="760272" cy="938072"/>
    <xdr:pic>
      <xdr:nvPicPr>
        <xdr:cNvPr id="47" name="image41.jpeg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437" y="8357775"/>
          <a:ext cx="760272" cy="938072"/>
        </a:xfrm>
        <a:prstGeom prst="rect">
          <a:avLst/>
        </a:prstGeom>
      </xdr:spPr>
    </xdr:pic>
    <xdr:clientData/>
  </xdr:absoluteAnchor>
  <xdr:absoluteAnchor>
    <xdr:pos x="6770171" y="9388682"/>
    <xdr:ext cx="594131" cy="950683"/>
    <xdr:pic>
      <xdr:nvPicPr>
        <xdr:cNvPr id="48" name="image42.jpeg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171" y="9388682"/>
          <a:ext cx="594131" cy="950683"/>
        </a:xfrm>
        <a:prstGeom prst="rect">
          <a:avLst/>
        </a:prstGeom>
      </xdr:spPr>
    </xdr:pic>
    <xdr:clientData/>
  </xdr:absoluteAnchor>
  <xdr:absoluteAnchor>
    <xdr:pos x="6761888" y="10415726"/>
    <xdr:ext cx="580466" cy="925449"/>
    <xdr:pic>
      <xdr:nvPicPr>
        <xdr:cNvPr id="49" name="image43.jpeg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1888" y="10415726"/>
          <a:ext cx="580466" cy="925449"/>
        </a:xfrm>
        <a:prstGeom prst="rect">
          <a:avLst/>
        </a:prstGeom>
      </xdr:spPr>
    </xdr:pic>
    <xdr:clientData/>
  </xdr:absoluteAnchor>
  <xdr:absoluteAnchor>
    <xdr:pos x="6713108" y="11442218"/>
    <xdr:ext cx="670890" cy="842378"/>
    <xdr:pic>
      <xdr:nvPicPr>
        <xdr:cNvPr id="50" name="image44.jpeg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108" y="11442218"/>
          <a:ext cx="670890" cy="842378"/>
        </a:xfrm>
        <a:prstGeom prst="rect">
          <a:avLst/>
        </a:prstGeom>
      </xdr:spPr>
    </xdr:pic>
    <xdr:clientData/>
  </xdr:absoluteAnchor>
  <xdr:absoluteAnchor>
    <xdr:pos x="6739889" y="12342814"/>
    <xdr:ext cx="711911" cy="905471"/>
    <xdr:pic>
      <xdr:nvPicPr>
        <xdr:cNvPr id="51" name="image45.jpeg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889" y="12342814"/>
          <a:ext cx="711911" cy="905471"/>
        </a:xfrm>
        <a:prstGeom prst="rect">
          <a:avLst/>
        </a:prstGeom>
      </xdr:spPr>
    </xdr:pic>
    <xdr:clientData/>
  </xdr:absoluteAnchor>
  <xdr:absoluteAnchor>
    <xdr:pos x="6739889" y="13398019"/>
    <xdr:ext cx="731888" cy="892848"/>
    <xdr:pic>
      <xdr:nvPicPr>
        <xdr:cNvPr id="52" name="image46.jpeg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889" y="13398019"/>
          <a:ext cx="731888" cy="892848"/>
        </a:xfrm>
        <a:prstGeom prst="rect">
          <a:avLst/>
        </a:prstGeom>
      </xdr:spPr>
    </xdr:pic>
    <xdr:clientData/>
  </xdr:absoluteAnchor>
  <xdr:oneCellAnchor>
    <xdr:from>
      <xdr:col>0</xdr:col>
      <xdr:colOff>177165</xdr:colOff>
      <xdr:row>0</xdr:row>
      <xdr:rowOff>124105</xdr:rowOff>
    </xdr:from>
    <xdr:ext cx="643559" cy="911783"/>
    <xdr:pic>
      <xdr:nvPicPr>
        <xdr:cNvPr id="53" name="image47.png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0513" y="124105"/>
          <a:ext cx="643559" cy="91178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</xdr:colOff>
      <xdr:row>0</xdr:row>
      <xdr:rowOff>0</xdr:rowOff>
    </xdr:from>
    <xdr:ext cx="957580" cy="7579995"/>
    <xdr:grpSp>
      <xdr:nvGrpSpPr>
        <xdr:cNvPr id="54" name="Group 54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5964555" y="0"/>
          <a:ext cx="957580" cy="7579995"/>
          <a:chOff x="0" y="0"/>
          <a:chExt cx="957580" cy="7579995"/>
        </a:xfrm>
      </xdr:grpSpPr>
      <xdr:sp macro="" textlink="">
        <xdr:nvSpPr>
          <xdr:cNvPr id="55" name="Shape 55">
            <a:extLst>
              <a:ext uri="{FF2B5EF4-FFF2-40B4-BE49-F238E27FC236}">
                <a16:creationId xmlns=""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940688" y="0"/>
            <a:ext cx="17145" cy="7579995"/>
          </a:xfrm>
          <a:custGeom>
            <a:avLst/>
            <a:gdLst/>
            <a:ahLst/>
            <a:cxnLst/>
            <a:rect l="0" t="0" r="0" b="0"/>
            <a:pathLst>
              <a:path w="17145" h="7579995">
                <a:moveTo>
                  <a:pt x="16764" y="0"/>
                </a:moveTo>
                <a:lnTo>
                  <a:pt x="0" y="0"/>
                </a:lnTo>
                <a:lnTo>
                  <a:pt x="0" y="7579487"/>
                </a:lnTo>
                <a:lnTo>
                  <a:pt x="16764" y="7579487"/>
                </a:lnTo>
                <a:lnTo>
                  <a:pt x="16764" y="0"/>
                </a:lnTo>
                <a:close/>
              </a:path>
            </a:pathLst>
          </a:custGeom>
          <a:solidFill>
            <a:srgbClr val="000000"/>
          </a:solidFill>
        </xdr:spPr>
      </xdr:sp>
      <xdr:pic>
        <xdr:nvPicPr>
          <xdr:cNvPr id="56" name="image48.jpeg">
            <a:extLst>
              <a:ext uri="{FF2B5EF4-FFF2-40B4-BE49-F238E27FC236}">
                <a16:creationId xmlns="" xmlns:a16="http://schemas.microsoft.com/office/drawing/2014/main" id="{00000000-0008-0000-03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16" y="5287530"/>
            <a:ext cx="884364" cy="1205725"/>
          </a:xfrm>
          <a:prstGeom prst="rect">
            <a:avLst/>
          </a:prstGeom>
        </xdr:spPr>
      </xdr:pic>
      <xdr:pic>
        <xdr:nvPicPr>
          <xdr:cNvPr id="57" name="image49.jpeg">
            <a:extLst>
              <a:ext uri="{FF2B5EF4-FFF2-40B4-BE49-F238E27FC236}">
                <a16:creationId xmlns="" xmlns:a16="http://schemas.microsoft.com/office/drawing/2014/main" id="{00000000-0008-0000-03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627355"/>
            <a:ext cx="814958" cy="937018"/>
          </a:xfrm>
          <a:prstGeom prst="rect">
            <a:avLst/>
          </a:prstGeom>
        </xdr:spPr>
      </xdr:pic>
    </xdr:grpSp>
    <xdr:clientData/>
  </xdr:oneCellAnchor>
  <xdr:absoluteAnchor>
    <xdr:pos x="162686" y="436460"/>
    <xdr:ext cx="842302" cy="1237272"/>
    <xdr:pic>
      <xdr:nvPicPr>
        <xdr:cNvPr id="58" name="image50.jpeg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86" y="436460"/>
          <a:ext cx="842302" cy="1237272"/>
        </a:xfrm>
        <a:prstGeom prst="rect">
          <a:avLst/>
        </a:prstGeom>
      </xdr:spPr>
    </xdr:pic>
    <xdr:clientData/>
  </xdr:absoluteAnchor>
  <xdr:absoluteAnchor>
    <xdr:pos x="70739" y="1779397"/>
    <xdr:ext cx="863600" cy="2588895"/>
    <xdr:grpSp>
      <xdr:nvGrpSpPr>
        <xdr:cNvPr id="59" name="Group 59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GrpSpPr/>
      </xdr:nvGrpSpPr>
      <xdr:grpSpPr>
        <a:xfrm>
          <a:off x="70739" y="1779397"/>
          <a:ext cx="863600" cy="2588895"/>
          <a:chOff x="0" y="0"/>
          <a:chExt cx="863600" cy="2588895"/>
        </a:xfrm>
      </xdr:grpSpPr>
      <xdr:pic>
        <xdr:nvPicPr>
          <xdr:cNvPr id="60" name="image51.jpeg">
            <a:extLst>
              <a:ext uri="{FF2B5EF4-FFF2-40B4-BE49-F238E27FC236}">
                <a16:creationId xmlns="" xmlns:a16="http://schemas.microsoft.com/office/drawing/2014/main" id="{00000000-0008-0000-03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02" y="0"/>
            <a:ext cx="801293" cy="1306702"/>
          </a:xfrm>
          <a:prstGeom prst="rect">
            <a:avLst/>
          </a:prstGeom>
        </xdr:spPr>
      </xdr:pic>
      <xdr:pic>
        <xdr:nvPicPr>
          <xdr:cNvPr id="61" name="image13.jpeg">
            <a:extLst>
              <a:ext uri="{FF2B5EF4-FFF2-40B4-BE49-F238E27FC236}">
                <a16:creationId xmlns="" xmlns:a16="http://schemas.microsoft.com/office/drawing/2014/main" id="{00000000-0008-0000-03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345057"/>
            <a:ext cx="842302" cy="1243583"/>
          </a:xfrm>
          <a:prstGeom prst="rect">
            <a:avLst/>
          </a:prstGeom>
        </xdr:spPr>
      </xdr:pic>
    </xdr:grpSp>
    <xdr:clientData/>
  </xdr:absoluteAnchor>
  <xdr:absoluteAnchor>
    <xdr:pos x="151129" y="4502137"/>
    <xdr:ext cx="698233" cy="963307"/>
    <xdr:pic>
      <xdr:nvPicPr>
        <xdr:cNvPr id="63" name="image53.jpeg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29" y="4502137"/>
          <a:ext cx="698233" cy="963307"/>
        </a:xfrm>
        <a:prstGeom prst="rect">
          <a:avLst/>
        </a:prstGeom>
      </xdr:spPr>
    </xdr:pic>
    <xdr:clientData/>
  </xdr:absoluteAnchor>
  <xdr:absoluteAnchor>
    <xdr:pos x="137414" y="9207830"/>
    <xdr:ext cx="863333" cy="1091107"/>
    <xdr:pic>
      <xdr:nvPicPr>
        <xdr:cNvPr id="64" name="image54.jpeg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14" y="9207830"/>
          <a:ext cx="863333" cy="1091107"/>
        </a:xfrm>
        <a:prstGeom prst="rect">
          <a:avLst/>
        </a:prstGeom>
      </xdr:spPr>
    </xdr:pic>
    <xdr:clientData/>
  </xdr:absoluteAnchor>
  <xdr:oneCellAnchor>
    <xdr:from>
      <xdr:col>0</xdr:col>
      <xdr:colOff>137668</xdr:colOff>
      <xdr:row>34</xdr:row>
      <xdr:rowOff>68629</xdr:rowOff>
    </xdr:from>
    <xdr:ext cx="801293" cy="956513"/>
    <xdr:pic>
      <xdr:nvPicPr>
        <xdr:cNvPr id="65" name="image55.jpeg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1293" cy="956513"/>
        </a:xfrm>
        <a:prstGeom prst="rect">
          <a:avLst/>
        </a:prstGeom>
      </xdr:spPr>
    </xdr:pic>
    <xdr:clientData/>
  </xdr:oneCellAnchor>
  <xdr:absoluteAnchor>
    <xdr:pos x="61467" y="6888226"/>
    <xdr:ext cx="905395" cy="1836801"/>
    <xdr:pic>
      <xdr:nvPicPr>
        <xdr:cNvPr id="66" name="image56.jpeg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7" y="6888226"/>
          <a:ext cx="905395" cy="1836801"/>
        </a:xfrm>
        <a:prstGeom prst="rect">
          <a:avLst/>
        </a:prstGeom>
      </xdr:spPr>
    </xdr:pic>
    <xdr:clientData/>
  </xdr:absoluteAnchor>
  <xdr:absoluteAnchor>
    <xdr:pos x="53975" y="5580735"/>
    <xdr:ext cx="898029" cy="1108989"/>
    <xdr:pic>
      <xdr:nvPicPr>
        <xdr:cNvPr id="67" name="image57.jpeg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5580735"/>
          <a:ext cx="898029" cy="1108989"/>
        </a:xfrm>
        <a:prstGeom prst="rect">
          <a:avLst/>
        </a:prstGeom>
      </xdr:spPr>
    </xdr:pic>
    <xdr:clientData/>
  </xdr:absoluteAnchor>
  <xdr:oneCellAnchor>
    <xdr:from>
      <xdr:col>6</xdr:col>
      <xdr:colOff>123571</xdr:colOff>
      <xdr:row>0</xdr:row>
      <xdr:rowOff>62611</xdr:rowOff>
    </xdr:from>
    <xdr:ext cx="807593" cy="925448"/>
    <xdr:pic>
      <xdr:nvPicPr>
        <xdr:cNvPr id="68" name="image58.jpeg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096" y="62611"/>
          <a:ext cx="807593" cy="925448"/>
        </a:xfrm>
        <a:prstGeom prst="rect">
          <a:avLst/>
        </a:prstGeom>
      </xdr:spPr>
    </xdr:pic>
    <xdr:clientData/>
  </xdr:oneCellAnchor>
  <xdr:absoluteAnchor>
    <xdr:pos x="6076060" y="1112812"/>
    <xdr:ext cx="753973" cy="898105"/>
    <xdr:pic>
      <xdr:nvPicPr>
        <xdr:cNvPr id="69" name="image59.jpeg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060" y="1112812"/>
          <a:ext cx="753973" cy="898105"/>
        </a:xfrm>
        <a:prstGeom prst="rect">
          <a:avLst/>
        </a:prstGeom>
      </xdr:spPr>
    </xdr:pic>
    <xdr:clientData/>
  </xdr:absoluteAnchor>
  <xdr:absoluteAnchor>
    <xdr:pos x="6080632" y="2155494"/>
    <xdr:ext cx="829678" cy="886536"/>
    <xdr:pic>
      <xdr:nvPicPr>
        <xdr:cNvPr id="70" name="image60.jpeg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632" y="2155494"/>
          <a:ext cx="829678" cy="886536"/>
        </a:xfrm>
        <a:prstGeom prst="rect">
          <a:avLst/>
        </a:prstGeom>
      </xdr:spPr>
    </xdr:pic>
    <xdr:clientData/>
  </xdr:absoluteAnchor>
  <xdr:absoluteAnchor>
    <xdr:pos x="6090031" y="3102254"/>
    <xdr:ext cx="669848" cy="969619"/>
    <xdr:pic>
      <xdr:nvPicPr>
        <xdr:cNvPr id="71" name="image61.jpeg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031" y="3102254"/>
          <a:ext cx="669848" cy="969619"/>
        </a:xfrm>
        <a:prstGeom prst="rect">
          <a:avLst/>
        </a:prstGeom>
      </xdr:spPr>
    </xdr:pic>
    <xdr:clientData/>
  </xdr:absoluteAnchor>
  <xdr:absoluteAnchor>
    <xdr:pos x="6068948" y="4241165"/>
    <xdr:ext cx="760272" cy="918082"/>
    <xdr:pic>
      <xdr:nvPicPr>
        <xdr:cNvPr id="72" name="image62.jpeg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948" y="4241165"/>
          <a:ext cx="760272" cy="918082"/>
        </a:xfrm>
        <a:prstGeom prst="rect">
          <a:avLst/>
        </a:prstGeom>
      </xdr:spPr>
    </xdr:pic>
    <xdr:clientData/>
  </xdr:absoluteAnchor>
  <xdr:absoluteAnchor>
    <xdr:pos x="6001131" y="10440110"/>
    <xdr:ext cx="849655" cy="1217853"/>
    <xdr:pic>
      <xdr:nvPicPr>
        <xdr:cNvPr id="73" name="image63.jpeg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131" y="10440110"/>
          <a:ext cx="849655" cy="1217853"/>
        </a:xfrm>
        <a:prstGeom prst="rect">
          <a:avLst/>
        </a:prstGeom>
      </xdr:spPr>
    </xdr:pic>
    <xdr:clientData/>
  </xdr:absoluteAnchor>
  <xdr:oneCellAnchor>
    <xdr:from>
      <xdr:col>6</xdr:col>
      <xdr:colOff>179450</xdr:colOff>
      <xdr:row>25</xdr:row>
      <xdr:rowOff>138683</xdr:rowOff>
    </xdr:from>
    <xdr:ext cx="801293" cy="1305687"/>
    <xdr:pic>
      <xdr:nvPicPr>
        <xdr:cNvPr id="74" name="image51.jpeg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5" y="8711183"/>
          <a:ext cx="801293" cy="1305687"/>
        </a:xfrm>
        <a:prstGeom prst="rect">
          <a:avLst/>
        </a:prstGeom>
      </xdr:spPr>
    </xdr:pic>
    <xdr:clientData/>
  </xdr:oneCellAnchor>
  <xdr:absoluteAnchor>
    <xdr:pos x="211201" y="10777093"/>
    <xdr:ext cx="580466" cy="944371"/>
    <xdr:pic>
      <xdr:nvPicPr>
        <xdr:cNvPr id="75" name="image64.jpeg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01" y="10777093"/>
          <a:ext cx="580466" cy="944371"/>
        </a:xfrm>
        <a:prstGeom prst="rect">
          <a:avLst/>
        </a:prstGeom>
      </xdr:spPr>
    </xdr:pic>
    <xdr:clientData/>
  </xdr:absoluteAnchor>
  <xdr:absoluteAnchor>
    <xdr:pos x="6087491" y="7689075"/>
    <xdr:ext cx="628827" cy="826528"/>
    <xdr:pic>
      <xdr:nvPicPr>
        <xdr:cNvPr id="76" name="image65.jpeg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491" y="7689075"/>
          <a:ext cx="628827" cy="826528"/>
        </a:xfrm>
        <a:prstGeom prst="rect">
          <a:avLst/>
        </a:prstGeom>
      </xdr:spPr>
    </xdr:pic>
    <xdr:clientData/>
  </xdr:absoluteAnchor>
  <xdr:oneCellAnchor>
    <xdr:from>
      <xdr:col>0</xdr:col>
      <xdr:colOff>182371</xdr:colOff>
      <xdr:row>37</xdr:row>
      <xdr:rowOff>115215</xdr:rowOff>
    </xdr:from>
    <xdr:ext cx="691375" cy="810577"/>
    <xdr:pic>
      <xdr:nvPicPr>
        <xdr:cNvPr id="77" name="image66.jpeg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9446" y="12926340"/>
          <a:ext cx="691375" cy="810577"/>
        </a:xfrm>
        <a:prstGeom prst="rect">
          <a:avLst/>
        </a:prstGeom>
      </xdr:spPr>
    </xdr:pic>
    <xdr:clientData/>
  </xdr:oneCellAnchor>
  <xdr:oneCellAnchor>
    <xdr:from>
      <xdr:col>6</xdr:col>
      <xdr:colOff>303783</xdr:colOff>
      <xdr:row>38</xdr:row>
      <xdr:rowOff>93180</xdr:rowOff>
    </xdr:from>
    <xdr:ext cx="650887" cy="954951"/>
    <xdr:pic>
      <xdr:nvPicPr>
        <xdr:cNvPr id="78" name="image67.jpeg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7308" y="13247205"/>
          <a:ext cx="650887" cy="954951"/>
        </a:xfrm>
        <a:prstGeom prst="rect">
          <a:avLst/>
        </a:prstGeom>
      </xdr:spPr>
    </xdr:pic>
    <xdr:clientData/>
  </xdr:oneCellAnchor>
  <xdr:oneCellAnchor>
    <xdr:from>
      <xdr:col>6</xdr:col>
      <xdr:colOff>157225</xdr:colOff>
      <xdr:row>35</xdr:row>
      <xdr:rowOff>44932</xdr:rowOff>
    </xdr:from>
    <xdr:ext cx="803325" cy="941857"/>
    <xdr:pic>
      <xdr:nvPicPr>
        <xdr:cNvPr id="79" name="image68.jpeg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0750" y="12179782"/>
          <a:ext cx="803325" cy="941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ySplit="1" topLeftCell="A2" activePane="bottomLeft" state="frozen"/>
      <selection pane="bottomLeft" activeCell="O7" sqref="O7"/>
    </sheetView>
  </sheetViews>
  <sheetFormatPr defaultColWidth="9.33203125" defaultRowHeight="15"/>
  <cols>
    <col min="1" max="1" width="18.1640625" style="6" customWidth="1"/>
    <col min="2" max="2" width="22.5" style="6" customWidth="1"/>
    <col min="3" max="3" width="24.6640625" style="6" customWidth="1"/>
    <col min="4" max="4" width="10" style="6" customWidth="1"/>
    <col min="5" max="5" width="11.33203125" style="15" customWidth="1"/>
    <col min="6" max="6" width="18.1640625" style="15" customWidth="1"/>
    <col min="7" max="7" width="17.83203125" style="6" customWidth="1"/>
    <col min="8" max="8" width="25.33203125" style="6" customWidth="1"/>
    <col min="9" max="9" width="25.5" style="6" customWidth="1"/>
    <col min="10" max="10" width="10.6640625" style="6" customWidth="1"/>
    <col min="11" max="16384" width="9.33203125" style="6"/>
  </cols>
  <sheetData>
    <row r="1" spans="1:10" ht="31.5" customHeight="1">
      <c r="A1" s="2" t="s">
        <v>1</v>
      </c>
      <c r="B1" s="5" t="s">
        <v>4</v>
      </c>
      <c r="C1" s="5" t="s">
        <v>5</v>
      </c>
      <c r="D1" s="5" t="s">
        <v>3</v>
      </c>
      <c r="E1" s="3" t="s">
        <v>2</v>
      </c>
      <c r="F1" s="3" t="s">
        <v>0</v>
      </c>
      <c r="G1" s="4" t="s">
        <v>1</v>
      </c>
      <c r="H1" s="5" t="s">
        <v>4</v>
      </c>
      <c r="I1" s="5" t="s">
        <v>5</v>
      </c>
      <c r="J1" s="5" t="s">
        <v>3</v>
      </c>
    </row>
    <row r="2" spans="1:10" ht="18" customHeight="1">
      <c r="A2" s="34"/>
      <c r="B2" s="7" t="s">
        <v>121</v>
      </c>
      <c r="C2" s="7" t="s">
        <v>122</v>
      </c>
      <c r="D2" s="8">
        <v>2368</v>
      </c>
      <c r="E2" s="9">
        <v>2.9</v>
      </c>
      <c r="F2" s="10">
        <f>D2*E2</f>
        <v>6867.2</v>
      </c>
      <c r="G2" s="36"/>
      <c r="H2" s="7" t="s">
        <v>123</v>
      </c>
      <c r="I2" s="7" t="s">
        <v>124</v>
      </c>
      <c r="J2" s="11">
        <v>114</v>
      </c>
    </row>
    <row r="3" spans="1:10" ht="30.75" customHeight="1">
      <c r="A3" s="35"/>
      <c r="B3" s="7" t="s">
        <v>125</v>
      </c>
      <c r="C3" s="7" t="s">
        <v>126</v>
      </c>
      <c r="D3" s="8">
        <v>2923</v>
      </c>
      <c r="E3" s="9">
        <v>2.9</v>
      </c>
      <c r="F3" s="10">
        <f t="shared" ref="F3:F40" si="0">D3*E3</f>
        <v>8476.6999999999989</v>
      </c>
      <c r="G3" s="36"/>
      <c r="H3" s="7" t="s">
        <v>6</v>
      </c>
      <c r="I3" s="7" t="s">
        <v>127</v>
      </c>
      <c r="J3" s="11">
        <v>194</v>
      </c>
    </row>
    <row r="4" spans="1:10" ht="23.45" customHeight="1">
      <c r="A4" s="35"/>
      <c r="B4" s="7" t="s">
        <v>128</v>
      </c>
      <c r="C4" s="7" t="s">
        <v>129</v>
      </c>
      <c r="D4" s="8">
        <v>1852</v>
      </c>
      <c r="E4" s="9">
        <v>2.9</v>
      </c>
      <c r="F4" s="10">
        <f t="shared" si="0"/>
        <v>5370.8</v>
      </c>
      <c r="G4" s="36"/>
      <c r="H4" s="7" t="s">
        <v>130</v>
      </c>
      <c r="I4" s="7" t="s">
        <v>131</v>
      </c>
      <c r="J4" s="11">
        <v>89</v>
      </c>
    </row>
    <row r="5" spans="1:10" ht="36.200000000000003" customHeight="1">
      <c r="A5" s="35"/>
      <c r="B5" s="7" t="s">
        <v>132</v>
      </c>
      <c r="C5" s="7" t="s">
        <v>133</v>
      </c>
      <c r="D5" s="8">
        <v>1105</v>
      </c>
      <c r="E5" s="9">
        <v>2.9</v>
      </c>
      <c r="F5" s="10">
        <f t="shared" si="0"/>
        <v>3204.5</v>
      </c>
      <c r="G5" s="36"/>
      <c r="H5" s="7" t="s">
        <v>134</v>
      </c>
      <c r="I5" s="7" t="s">
        <v>135</v>
      </c>
      <c r="J5" s="11">
        <v>89</v>
      </c>
    </row>
    <row r="6" spans="1:10" ht="18" customHeight="1">
      <c r="A6" s="35"/>
      <c r="B6" s="7" t="s">
        <v>136</v>
      </c>
      <c r="C6" s="7" t="s">
        <v>137</v>
      </c>
      <c r="D6" s="8">
        <v>2533</v>
      </c>
      <c r="E6" s="9">
        <v>2.9</v>
      </c>
      <c r="F6" s="10">
        <f t="shared" si="0"/>
        <v>7345.7</v>
      </c>
      <c r="G6" s="36"/>
      <c r="H6" s="7" t="s">
        <v>138</v>
      </c>
      <c r="I6" s="7" t="s">
        <v>139</v>
      </c>
      <c r="J6" s="11">
        <v>256</v>
      </c>
    </row>
    <row r="7" spans="1:10" ht="27" customHeight="1">
      <c r="A7" s="35"/>
      <c r="B7" s="7" t="s">
        <v>140</v>
      </c>
      <c r="C7" s="7" t="s">
        <v>141</v>
      </c>
      <c r="D7" s="8">
        <v>3205</v>
      </c>
      <c r="E7" s="9">
        <v>2.9</v>
      </c>
      <c r="F7" s="10">
        <f t="shared" si="0"/>
        <v>9294.5</v>
      </c>
      <c r="G7" s="36"/>
      <c r="H7" s="7" t="s">
        <v>142</v>
      </c>
      <c r="I7" s="7" t="s">
        <v>143</v>
      </c>
      <c r="J7" s="11">
        <v>324</v>
      </c>
    </row>
    <row r="8" spans="1:10" ht="27" customHeight="1">
      <c r="A8" s="35"/>
      <c r="B8" s="7" t="s">
        <v>144</v>
      </c>
      <c r="C8" s="7" t="s">
        <v>145</v>
      </c>
      <c r="D8" s="8">
        <v>2937</v>
      </c>
      <c r="E8" s="9">
        <v>2.9</v>
      </c>
      <c r="F8" s="10">
        <f t="shared" si="0"/>
        <v>8517.2999999999993</v>
      </c>
      <c r="G8" s="36"/>
      <c r="H8" s="7" t="s">
        <v>146</v>
      </c>
      <c r="I8" s="7" t="s">
        <v>147</v>
      </c>
      <c r="J8" s="11">
        <v>125</v>
      </c>
    </row>
    <row r="9" spans="1:10" ht="36.200000000000003" customHeight="1">
      <c r="A9" s="35"/>
      <c r="B9" s="7" t="s">
        <v>148</v>
      </c>
      <c r="C9" s="7" t="s">
        <v>149</v>
      </c>
      <c r="D9" s="8">
        <v>1248</v>
      </c>
      <c r="E9" s="9">
        <v>2.9</v>
      </c>
      <c r="F9" s="10">
        <f t="shared" si="0"/>
        <v>3619.2</v>
      </c>
      <c r="G9" s="36"/>
      <c r="H9" s="7" t="s">
        <v>150</v>
      </c>
      <c r="I9" s="7" t="s">
        <v>151</v>
      </c>
      <c r="J9" s="11">
        <v>125</v>
      </c>
    </row>
    <row r="10" spans="1:10" ht="18" customHeight="1">
      <c r="A10" s="35"/>
      <c r="B10" s="7" t="s">
        <v>152</v>
      </c>
      <c r="C10" s="7" t="s">
        <v>153</v>
      </c>
      <c r="D10" s="8">
        <v>1060</v>
      </c>
      <c r="E10" s="9">
        <v>2.9</v>
      </c>
      <c r="F10" s="10">
        <f t="shared" si="0"/>
        <v>3074</v>
      </c>
      <c r="G10" s="36"/>
      <c r="H10" s="7" t="s">
        <v>154</v>
      </c>
      <c r="I10" s="7" t="s">
        <v>155</v>
      </c>
      <c r="J10" s="11">
        <v>216</v>
      </c>
    </row>
    <row r="11" spans="1:10" ht="27" customHeight="1">
      <c r="A11" s="35"/>
      <c r="B11" s="7" t="s">
        <v>156</v>
      </c>
      <c r="C11" s="7" t="s">
        <v>157</v>
      </c>
      <c r="D11" s="8">
        <v>1430</v>
      </c>
      <c r="E11" s="9">
        <v>2.9</v>
      </c>
      <c r="F11" s="10">
        <f t="shared" si="0"/>
        <v>4147</v>
      </c>
      <c r="G11" s="36"/>
      <c r="H11" s="7" t="s">
        <v>158</v>
      </c>
      <c r="I11" s="7" t="s">
        <v>159</v>
      </c>
      <c r="J11" s="11">
        <v>287</v>
      </c>
    </row>
    <row r="12" spans="1:10" ht="36.200000000000003" customHeight="1">
      <c r="A12" s="35"/>
      <c r="B12" s="7" t="s">
        <v>160</v>
      </c>
      <c r="C12" s="7" t="s">
        <v>161</v>
      </c>
      <c r="D12" s="11">
        <v>900</v>
      </c>
      <c r="E12" s="9">
        <v>2.9</v>
      </c>
      <c r="F12" s="10">
        <f t="shared" si="0"/>
        <v>2610</v>
      </c>
      <c r="G12" s="36"/>
      <c r="H12" s="7" t="s">
        <v>162</v>
      </c>
      <c r="I12" s="7" t="s">
        <v>163</v>
      </c>
      <c r="J12" s="11">
        <v>136</v>
      </c>
    </row>
    <row r="13" spans="1:10" ht="27.2" customHeight="1">
      <c r="A13" s="35"/>
      <c r="B13" s="7" t="s">
        <v>164</v>
      </c>
      <c r="C13" s="7" t="s">
        <v>165</v>
      </c>
      <c r="D13" s="8">
        <v>2198</v>
      </c>
      <c r="E13" s="9">
        <v>2.9</v>
      </c>
      <c r="F13" s="10">
        <f t="shared" si="0"/>
        <v>6374.2</v>
      </c>
      <c r="G13" s="36"/>
      <c r="H13" s="7" t="s">
        <v>166</v>
      </c>
      <c r="I13" s="7" t="s">
        <v>167</v>
      </c>
      <c r="J13" s="11">
        <v>125</v>
      </c>
    </row>
    <row r="14" spans="1:10" ht="24" customHeight="1">
      <c r="A14" s="35"/>
      <c r="B14" s="7" t="s">
        <v>168</v>
      </c>
      <c r="C14" s="7" t="s">
        <v>169</v>
      </c>
      <c r="D14" s="8">
        <v>6590</v>
      </c>
      <c r="E14" s="9">
        <v>2.9</v>
      </c>
      <c r="F14" s="10">
        <f t="shared" si="0"/>
        <v>19111</v>
      </c>
      <c r="G14" s="36"/>
      <c r="H14" s="7" t="s">
        <v>170</v>
      </c>
      <c r="I14" s="7" t="s">
        <v>170</v>
      </c>
      <c r="J14" s="8">
        <v>1500</v>
      </c>
    </row>
    <row r="15" spans="1:10" ht="54.2" customHeight="1">
      <c r="A15" s="35"/>
      <c r="B15" s="7" t="s">
        <v>171</v>
      </c>
      <c r="C15" s="7" t="s">
        <v>172</v>
      </c>
      <c r="D15" s="8">
        <v>9412</v>
      </c>
      <c r="E15" s="9">
        <v>2.9</v>
      </c>
      <c r="F15" s="10">
        <f t="shared" si="0"/>
        <v>27294.799999999999</v>
      </c>
      <c r="G15" s="36"/>
      <c r="H15" s="7" t="s">
        <v>173</v>
      </c>
      <c r="I15" s="7" t="s">
        <v>173</v>
      </c>
      <c r="J15" s="11">
        <v>700</v>
      </c>
    </row>
    <row r="16" spans="1:10" ht="24" customHeight="1">
      <c r="A16" s="35"/>
      <c r="B16" s="7" t="s">
        <v>174</v>
      </c>
      <c r="C16" s="7" t="s">
        <v>175</v>
      </c>
      <c r="D16" s="8">
        <v>1444</v>
      </c>
      <c r="E16" s="9">
        <v>2.9</v>
      </c>
      <c r="F16" s="10">
        <f t="shared" si="0"/>
        <v>4187.5999999999995</v>
      </c>
      <c r="G16" s="36"/>
      <c r="H16" s="7" t="s">
        <v>176</v>
      </c>
      <c r="I16" s="7" t="s">
        <v>176</v>
      </c>
      <c r="J16" s="8">
        <v>1600</v>
      </c>
    </row>
    <row r="17" spans="1:10" ht="39" customHeight="1">
      <c r="A17" s="35"/>
      <c r="B17" s="7" t="s">
        <v>177</v>
      </c>
      <c r="C17" s="7" t="s">
        <v>178</v>
      </c>
      <c r="D17" s="8">
        <v>1320</v>
      </c>
      <c r="E17" s="9">
        <v>2.9</v>
      </c>
      <c r="F17" s="10">
        <f t="shared" si="0"/>
        <v>3828</v>
      </c>
      <c r="G17" s="36"/>
      <c r="H17" s="7" t="s">
        <v>179</v>
      </c>
      <c r="I17" s="7" t="s">
        <v>179</v>
      </c>
      <c r="J17" s="11">
        <v>760</v>
      </c>
    </row>
    <row r="18" spans="1:10" ht="54.2" customHeight="1">
      <c r="A18" s="35"/>
      <c r="B18" s="7" t="s">
        <v>180</v>
      </c>
      <c r="C18" s="7" t="s">
        <v>181</v>
      </c>
      <c r="D18" s="8">
        <v>1772</v>
      </c>
      <c r="E18" s="9">
        <v>2.9</v>
      </c>
      <c r="F18" s="10">
        <f t="shared" si="0"/>
        <v>5138.8</v>
      </c>
      <c r="G18" s="36"/>
      <c r="H18" s="7" t="s">
        <v>182</v>
      </c>
      <c r="I18" s="7" t="s">
        <v>182</v>
      </c>
      <c r="J18" s="8">
        <v>1500</v>
      </c>
    </row>
    <row r="19" spans="1:10" ht="39" customHeight="1">
      <c r="A19" s="35"/>
      <c r="B19" s="7" t="s">
        <v>183</v>
      </c>
      <c r="C19" s="7" t="s">
        <v>184</v>
      </c>
      <c r="D19" s="11">
        <v>92</v>
      </c>
      <c r="E19" s="9">
        <v>2.9</v>
      </c>
      <c r="F19" s="10">
        <f t="shared" si="0"/>
        <v>266.8</v>
      </c>
      <c r="G19" s="36"/>
      <c r="H19" s="7" t="s">
        <v>185</v>
      </c>
      <c r="I19" s="7" t="s">
        <v>185</v>
      </c>
      <c r="J19" s="11">
        <v>600</v>
      </c>
    </row>
    <row r="20" spans="1:10" ht="21.6" customHeight="1">
      <c r="A20" s="35"/>
      <c r="B20" s="7" t="s">
        <v>186</v>
      </c>
      <c r="C20" s="7" t="s">
        <v>187</v>
      </c>
      <c r="D20" s="11">
        <v>112</v>
      </c>
      <c r="E20" s="9">
        <v>2.9</v>
      </c>
      <c r="F20" s="10">
        <f t="shared" si="0"/>
        <v>324.8</v>
      </c>
      <c r="G20" s="36"/>
      <c r="H20" s="7" t="s">
        <v>188</v>
      </c>
      <c r="I20" s="7" t="s">
        <v>189</v>
      </c>
      <c r="J20" s="8">
        <v>1068</v>
      </c>
    </row>
    <row r="21" spans="1:10" ht="32.85" customHeight="1">
      <c r="A21" s="35"/>
      <c r="B21" s="7" t="s">
        <v>190</v>
      </c>
      <c r="C21" s="7" t="s">
        <v>191</v>
      </c>
      <c r="D21" s="11">
        <v>125</v>
      </c>
      <c r="E21" s="9">
        <v>2.9</v>
      </c>
      <c r="F21" s="10">
        <f t="shared" si="0"/>
        <v>362.5</v>
      </c>
      <c r="G21" s="36"/>
      <c r="H21" s="7" t="s">
        <v>192</v>
      </c>
      <c r="I21" s="7" t="s">
        <v>193</v>
      </c>
      <c r="J21" s="8">
        <v>2068</v>
      </c>
    </row>
    <row r="22" spans="1:10" ht="21.6" customHeight="1">
      <c r="A22" s="35"/>
      <c r="B22" s="7" t="s">
        <v>194</v>
      </c>
      <c r="C22" s="7" t="s">
        <v>195</v>
      </c>
      <c r="D22" s="11">
        <v>81</v>
      </c>
      <c r="E22" s="9">
        <v>2.9</v>
      </c>
      <c r="F22" s="10">
        <f t="shared" si="0"/>
        <v>234.9</v>
      </c>
      <c r="G22" s="36"/>
      <c r="H22" s="7" t="s">
        <v>196</v>
      </c>
      <c r="I22" s="7" t="s">
        <v>197</v>
      </c>
      <c r="J22" s="8">
        <v>2040</v>
      </c>
    </row>
    <row r="23" spans="1:10" ht="32.85" customHeight="1">
      <c r="A23" s="35"/>
      <c r="B23" s="7" t="s">
        <v>198</v>
      </c>
      <c r="C23" s="7" t="s">
        <v>199</v>
      </c>
      <c r="D23" s="11">
        <v>123</v>
      </c>
      <c r="E23" s="9">
        <v>2.9</v>
      </c>
      <c r="F23" s="10">
        <f t="shared" si="0"/>
        <v>356.7</v>
      </c>
      <c r="G23" s="36"/>
      <c r="H23" s="7" t="s">
        <v>200</v>
      </c>
      <c r="I23" s="7" t="s">
        <v>201</v>
      </c>
      <c r="J23" s="8">
        <v>1070</v>
      </c>
    </row>
    <row r="24" spans="1:10" ht="27" customHeight="1">
      <c r="A24" s="35"/>
      <c r="B24" s="7" t="s">
        <v>202</v>
      </c>
      <c r="C24" s="7" t="s">
        <v>203</v>
      </c>
      <c r="D24" s="11">
        <v>408</v>
      </c>
      <c r="E24" s="9">
        <v>2.9</v>
      </c>
      <c r="F24" s="10">
        <f t="shared" si="0"/>
        <v>1183.2</v>
      </c>
      <c r="G24" s="36"/>
      <c r="H24" s="7" t="s">
        <v>204</v>
      </c>
      <c r="I24" s="7" t="s">
        <v>205</v>
      </c>
      <c r="J24" s="8">
        <v>1039</v>
      </c>
    </row>
    <row r="25" spans="1:10" ht="21.6" customHeight="1">
      <c r="A25" s="35"/>
      <c r="B25" s="7" t="s">
        <v>206</v>
      </c>
      <c r="C25" s="7" t="s">
        <v>207</v>
      </c>
      <c r="D25" s="8">
        <v>1066</v>
      </c>
      <c r="E25" s="9">
        <v>2.9</v>
      </c>
      <c r="F25" s="10">
        <f t="shared" si="0"/>
        <v>3091.4</v>
      </c>
      <c r="G25" s="36"/>
      <c r="H25" s="7" t="s">
        <v>208</v>
      </c>
      <c r="I25" s="7" t="s">
        <v>209</v>
      </c>
      <c r="J25" s="8">
        <v>2260</v>
      </c>
    </row>
    <row r="26" spans="1:10" ht="27" customHeight="1">
      <c r="A26" s="35"/>
      <c r="B26" s="7" t="s">
        <v>210</v>
      </c>
      <c r="C26" s="7" t="s">
        <v>211</v>
      </c>
      <c r="D26" s="8">
        <v>1763</v>
      </c>
      <c r="E26" s="9">
        <v>2.9</v>
      </c>
      <c r="F26" s="10">
        <f t="shared" si="0"/>
        <v>5112.7</v>
      </c>
      <c r="G26" s="36"/>
      <c r="H26" s="7" t="s">
        <v>212</v>
      </c>
      <c r="I26" s="7" t="s">
        <v>213</v>
      </c>
      <c r="J26" s="8">
        <v>2427</v>
      </c>
    </row>
    <row r="27" spans="1:10" ht="32.85" customHeight="1">
      <c r="A27" s="35"/>
      <c r="B27" s="7" t="s">
        <v>214</v>
      </c>
      <c r="C27" s="7" t="s">
        <v>215</v>
      </c>
      <c r="D27" s="8">
        <v>1987</v>
      </c>
      <c r="E27" s="9">
        <v>2.9</v>
      </c>
      <c r="F27" s="10">
        <f t="shared" si="0"/>
        <v>5762.3</v>
      </c>
      <c r="G27" s="36"/>
      <c r="H27" s="7" t="s">
        <v>216</v>
      </c>
      <c r="I27" s="7" t="s">
        <v>217</v>
      </c>
      <c r="J27" s="8">
        <v>1161</v>
      </c>
    </row>
    <row r="28" spans="1:10" ht="21.6" customHeight="1">
      <c r="A28" s="35"/>
      <c r="B28" s="7" t="s">
        <v>218</v>
      </c>
      <c r="C28" s="7" t="s">
        <v>219</v>
      </c>
      <c r="D28" s="8">
        <v>3735</v>
      </c>
      <c r="E28" s="9">
        <v>2.9</v>
      </c>
      <c r="F28" s="10">
        <f t="shared" si="0"/>
        <v>10831.5</v>
      </c>
      <c r="G28" s="36"/>
      <c r="H28" s="7" t="s">
        <v>220</v>
      </c>
      <c r="I28" s="7" t="s">
        <v>221</v>
      </c>
      <c r="J28" s="8">
        <v>1644</v>
      </c>
    </row>
    <row r="29" spans="1:10" ht="27" customHeight="1">
      <c r="A29" s="35"/>
      <c r="B29" s="7" t="s">
        <v>222</v>
      </c>
      <c r="C29" s="7" t="s">
        <v>223</v>
      </c>
      <c r="D29" s="8">
        <v>7270</v>
      </c>
      <c r="E29" s="9">
        <v>2.9</v>
      </c>
      <c r="F29" s="10">
        <f t="shared" si="0"/>
        <v>21083</v>
      </c>
      <c r="G29" s="36"/>
      <c r="H29" s="7" t="s">
        <v>224</v>
      </c>
      <c r="I29" s="7" t="s">
        <v>225</v>
      </c>
      <c r="J29" s="8">
        <v>3676</v>
      </c>
    </row>
    <row r="30" spans="1:10" ht="32.85" customHeight="1">
      <c r="A30" s="35"/>
      <c r="B30" s="7" t="s">
        <v>226</v>
      </c>
      <c r="C30" s="7" t="s">
        <v>227</v>
      </c>
      <c r="D30" s="8">
        <v>8495</v>
      </c>
      <c r="E30" s="9">
        <v>2.9</v>
      </c>
      <c r="F30" s="10">
        <f t="shared" si="0"/>
        <v>24635.5</v>
      </c>
      <c r="G30" s="36"/>
      <c r="H30" s="7" t="s">
        <v>228</v>
      </c>
      <c r="I30" s="7" t="s">
        <v>229</v>
      </c>
      <c r="J30" s="8">
        <v>3712</v>
      </c>
    </row>
    <row r="31" spans="1:10" ht="27" customHeight="1">
      <c r="A31" s="35"/>
      <c r="B31" s="7" t="s">
        <v>230</v>
      </c>
      <c r="C31" s="7" t="s">
        <v>231</v>
      </c>
      <c r="D31" s="8">
        <v>3400</v>
      </c>
      <c r="E31" s="9">
        <v>2.9</v>
      </c>
      <c r="F31" s="10">
        <f t="shared" si="0"/>
        <v>9860</v>
      </c>
      <c r="G31" s="36"/>
      <c r="H31" s="7" t="s">
        <v>232</v>
      </c>
      <c r="I31" s="7" t="s">
        <v>233</v>
      </c>
      <c r="J31" s="8">
        <v>2070</v>
      </c>
    </row>
    <row r="32" spans="1:10" ht="18" customHeight="1">
      <c r="A32" s="35"/>
      <c r="B32" s="7" t="s">
        <v>234</v>
      </c>
      <c r="C32" s="7" t="s">
        <v>235</v>
      </c>
      <c r="D32" s="8">
        <v>4400</v>
      </c>
      <c r="E32" s="9">
        <v>2.9</v>
      </c>
      <c r="F32" s="10">
        <f t="shared" si="0"/>
        <v>12760</v>
      </c>
      <c r="G32" s="36"/>
      <c r="H32" s="7" t="s">
        <v>236</v>
      </c>
      <c r="I32" s="7" t="s">
        <v>237</v>
      </c>
      <c r="J32" s="8">
        <v>2289</v>
      </c>
    </row>
    <row r="33" spans="1:10" ht="36.200000000000003" customHeight="1">
      <c r="A33" s="35"/>
      <c r="B33" s="7" t="s">
        <v>238</v>
      </c>
      <c r="C33" s="7" t="s">
        <v>239</v>
      </c>
      <c r="D33" s="8">
        <v>2800</v>
      </c>
      <c r="E33" s="9">
        <v>2.9</v>
      </c>
      <c r="F33" s="10">
        <f t="shared" si="0"/>
        <v>8120</v>
      </c>
      <c r="G33" s="36"/>
      <c r="H33" s="7" t="s">
        <v>240</v>
      </c>
      <c r="I33" s="7" t="s">
        <v>241</v>
      </c>
      <c r="J33" s="8">
        <v>2287</v>
      </c>
    </row>
    <row r="34" spans="1:10" ht="27" customHeight="1">
      <c r="A34" s="35"/>
      <c r="B34" s="7" t="s">
        <v>242</v>
      </c>
      <c r="C34" s="7" t="s">
        <v>243</v>
      </c>
      <c r="D34" s="11">
        <v>600</v>
      </c>
      <c r="E34" s="9">
        <v>2.9</v>
      </c>
      <c r="F34" s="10">
        <f t="shared" si="0"/>
        <v>1740</v>
      </c>
      <c r="G34" s="36"/>
      <c r="H34" s="7" t="s">
        <v>244</v>
      </c>
      <c r="I34" s="7" t="s">
        <v>245</v>
      </c>
      <c r="J34" s="8">
        <v>1809</v>
      </c>
    </row>
    <row r="35" spans="1:10" ht="18" customHeight="1">
      <c r="A35" s="35"/>
      <c r="B35" s="7" t="s">
        <v>246</v>
      </c>
      <c r="C35" s="7" t="s">
        <v>247</v>
      </c>
      <c r="D35" s="11">
        <v>380</v>
      </c>
      <c r="E35" s="9">
        <v>2.9</v>
      </c>
      <c r="F35" s="10">
        <f t="shared" si="0"/>
        <v>1102</v>
      </c>
      <c r="G35" s="36"/>
      <c r="H35" s="7" t="s">
        <v>248</v>
      </c>
      <c r="I35" s="7" t="s">
        <v>249</v>
      </c>
      <c r="J35" s="11">
        <v>250</v>
      </c>
    </row>
    <row r="36" spans="1:10" ht="36.200000000000003" customHeight="1">
      <c r="A36" s="35"/>
      <c r="B36" s="7" t="s">
        <v>250</v>
      </c>
      <c r="C36" s="7" t="s">
        <v>251</v>
      </c>
      <c r="D36" s="11">
        <v>150</v>
      </c>
      <c r="E36" s="9">
        <v>2.9</v>
      </c>
      <c r="F36" s="10">
        <f t="shared" si="0"/>
        <v>435</v>
      </c>
      <c r="G36" s="36"/>
      <c r="H36" s="7" t="s">
        <v>252</v>
      </c>
      <c r="I36" s="7" t="s">
        <v>253</v>
      </c>
      <c r="J36" s="11">
        <v>345</v>
      </c>
    </row>
    <row r="37" spans="1:10" ht="27" customHeight="1">
      <c r="A37" s="35"/>
      <c r="B37" s="7" t="s">
        <v>254</v>
      </c>
      <c r="C37" s="7" t="s">
        <v>255</v>
      </c>
      <c r="D37" s="8">
        <v>2009</v>
      </c>
      <c r="E37" s="9">
        <v>2.9</v>
      </c>
      <c r="F37" s="10">
        <f t="shared" si="0"/>
        <v>5826.0999999999995</v>
      </c>
      <c r="G37" s="36"/>
      <c r="H37" s="7" t="s">
        <v>256</v>
      </c>
      <c r="I37" s="7" t="s">
        <v>257</v>
      </c>
      <c r="J37" s="11">
        <v>560</v>
      </c>
    </row>
    <row r="38" spans="1:10" ht="18" customHeight="1">
      <c r="A38" s="35"/>
      <c r="B38" s="7" t="s">
        <v>258</v>
      </c>
      <c r="C38" s="7" t="s">
        <v>259</v>
      </c>
      <c r="D38" s="8">
        <v>5469</v>
      </c>
      <c r="E38" s="9">
        <v>2.9</v>
      </c>
      <c r="F38" s="10">
        <f t="shared" si="0"/>
        <v>15860.1</v>
      </c>
      <c r="G38" s="36"/>
      <c r="H38" s="7" t="s">
        <v>260</v>
      </c>
      <c r="I38" s="7" t="s">
        <v>261</v>
      </c>
      <c r="J38" s="11">
        <v>95</v>
      </c>
    </row>
    <row r="39" spans="1:10" ht="36.200000000000003" customHeight="1">
      <c r="A39" s="35"/>
      <c r="B39" s="7" t="s">
        <v>262</v>
      </c>
      <c r="C39" s="7" t="s">
        <v>263</v>
      </c>
      <c r="D39" s="8">
        <v>5597</v>
      </c>
      <c r="E39" s="9">
        <v>2.9</v>
      </c>
      <c r="F39" s="10">
        <f t="shared" si="0"/>
        <v>16231.3</v>
      </c>
      <c r="G39" s="36"/>
      <c r="H39" s="7" t="s">
        <v>264</v>
      </c>
      <c r="I39" s="7" t="s">
        <v>265</v>
      </c>
      <c r="J39" s="11">
        <v>210</v>
      </c>
    </row>
    <row r="40" spans="1:10" ht="27.2" customHeight="1">
      <c r="A40" s="35"/>
      <c r="B40" s="12"/>
      <c r="C40" s="12"/>
      <c r="D40" s="13">
        <f>SUM(D2:D39)</f>
        <v>94359</v>
      </c>
      <c r="E40" s="14"/>
      <c r="F40" s="10">
        <f t="shared" si="0"/>
        <v>0</v>
      </c>
      <c r="G40" s="36"/>
      <c r="H40" s="7" t="s">
        <v>266</v>
      </c>
      <c r="I40" s="7" t="s">
        <v>267</v>
      </c>
      <c r="J40" s="11">
        <v>305</v>
      </c>
    </row>
    <row r="41" spans="1:10">
      <c r="J41" s="13">
        <f>SUM(J2:J40)</f>
        <v>41125</v>
      </c>
    </row>
  </sheetData>
  <mergeCells count="2">
    <mergeCell ref="A2:A40"/>
    <mergeCell ref="G2:G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B1" zoomScale="87" zoomScaleNormal="87" workbookViewId="0">
      <pane ySplit="1" topLeftCell="A2" activePane="bottomLeft" state="frozen"/>
      <selection activeCell="B1" sqref="B1"/>
      <selection pane="bottomLeft" activeCell="K1" sqref="K1:K1048576"/>
    </sheetView>
  </sheetViews>
  <sheetFormatPr defaultColWidth="9.33203125" defaultRowHeight="15"/>
  <cols>
    <col min="1" max="1" width="22" style="38" customWidth="1"/>
    <col min="2" max="2" width="22.5" style="1" customWidth="1"/>
    <col min="3" max="3" width="24.6640625" style="1" customWidth="1"/>
    <col min="4" max="4" width="10" style="1" customWidth="1"/>
    <col min="5" max="5" width="10" style="27" customWidth="1"/>
    <col min="6" max="6" width="22" style="26" customWidth="1"/>
    <col min="7" max="7" width="22" style="37" customWidth="1"/>
    <col min="8" max="8" width="25.33203125" style="1" customWidth="1"/>
    <col min="9" max="9" width="25.5" style="1" customWidth="1"/>
    <col min="10" max="10" width="11.33203125" style="1" customWidth="1"/>
    <col min="11" max="16384" width="9.33203125" style="1"/>
  </cols>
  <sheetData>
    <row r="1" spans="1:10" ht="18" customHeight="1">
      <c r="A1" s="37" t="s">
        <v>268</v>
      </c>
      <c r="B1" s="20" t="s">
        <v>269</v>
      </c>
      <c r="C1" s="20" t="s">
        <v>270</v>
      </c>
      <c r="D1" s="21">
        <v>2865</v>
      </c>
      <c r="E1" s="22">
        <v>2.9</v>
      </c>
      <c r="F1" s="17">
        <f>D1*E1</f>
        <v>8308.5</v>
      </c>
      <c r="H1" s="20" t="s">
        <v>271</v>
      </c>
      <c r="I1" s="20" t="s">
        <v>271</v>
      </c>
      <c r="J1" s="21">
        <v>8900</v>
      </c>
    </row>
    <row r="2" spans="1:10" ht="27.2" customHeight="1">
      <c r="A2" s="37"/>
      <c r="B2" s="20" t="s">
        <v>272</v>
      </c>
      <c r="C2" s="20" t="s">
        <v>273</v>
      </c>
      <c r="D2" s="21">
        <v>8034</v>
      </c>
      <c r="E2" s="22">
        <v>2.9</v>
      </c>
      <c r="F2" s="17">
        <f t="shared" ref="F2:F42" si="0">D2*E2</f>
        <v>23298.6</v>
      </c>
      <c r="H2" s="20" t="s">
        <v>274</v>
      </c>
      <c r="I2" s="20" t="s">
        <v>274</v>
      </c>
      <c r="J2" s="21">
        <v>12300</v>
      </c>
    </row>
    <row r="3" spans="1:10" ht="36.200000000000003" customHeight="1">
      <c r="A3" s="37"/>
      <c r="B3" s="20" t="s">
        <v>275</v>
      </c>
      <c r="C3" s="20" t="s">
        <v>276</v>
      </c>
      <c r="D3" s="21">
        <v>6783</v>
      </c>
      <c r="E3" s="22">
        <v>2.9</v>
      </c>
      <c r="F3" s="17">
        <f t="shared" si="0"/>
        <v>19670.7</v>
      </c>
      <c r="H3" s="20" t="s">
        <v>277</v>
      </c>
      <c r="I3" s="20" t="s">
        <v>277</v>
      </c>
      <c r="J3" s="21">
        <v>5500</v>
      </c>
    </row>
    <row r="4" spans="1:10" ht="18" customHeight="1">
      <c r="A4" s="37"/>
      <c r="B4" s="20" t="s">
        <v>278</v>
      </c>
      <c r="C4" s="20" t="s">
        <v>279</v>
      </c>
      <c r="D4" s="21">
        <v>1728</v>
      </c>
      <c r="E4" s="22">
        <v>2.9</v>
      </c>
      <c r="F4" s="17">
        <f t="shared" si="0"/>
        <v>5011.2</v>
      </c>
      <c r="H4" s="20" t="s">
        <v>280</v>
      </c>
      <c r="I4" s="20" t="s">
        <v>280</v>
      </c>
      <c r="J4" s="21">
        <v>10800</v>
      </c>
    </row>
    <row r="5" spans="1:10" ht="27" customHeight="1">
      <c r="A5" s="37"/>
      <c r="B5" s="20" t="s">
        <v>281</v>
      </c>
      <c r="C5" s="20" t="s">
        <v>282</v>
      </c>
      <c r="D5" s="21">
        <v>3627</v>
      </c>
      <c r="E5" s="22">
        <v>2.9</v>
      </c>
      <c r="F5" s="17">
        <f t="shared" si="0"/>
        <v>10518.3</v>
      </c>
      <c r="H5" s="20" t="s">
        <v>283</v>
      </c>
      <c r="I5" s="20" t="s">
        <v>283</v>
      </c>
      <c r="J5" s="21">
        <v>12900</v>
      </c>
    </row>
    <row r="6" spans="1:10" ht="36.200000000000003" customHeight="1">
      <c r="A6" s="37"/>
      <c r="B6" s="20" t="s">
        <v>284</v>
      </c>
      <c r="C6" s="20" t="s">
        <v>285</v>
      </c>
      <c r="D6" s="21">
        <v>4606</v>
      </c>
      <c r="E6" s="22">
        <v>2.9</v>
      </c>
      <c r="F6" s="17">
        <f t="shared" si="0"/>
        <v>13357.4</v>
      </c>
      <c r="H6" s="20" t="s">
        <v>286</v>
      </c>
      <c r="I6" s="20" t="s">
        <v>286</v>
      </c>
      <c r="J6" s="21">
        <v>5600</v>
      </c>
    </row>
    <row r="7" spans="1:10" ht="18" customHeight="1">
      <c r="A7" s="37"/>
      <c r="B7" s="20" t="s">
        <v>287</v>
      </c>
      <c r="C7" s="20" t="s">
        <v>288</v>
      </c>
      <c r="D7" s="21">
        <v>1384</v>
      </c>
      <c r="E7" s="22">
        <v>2.9</v>
      </c>
      <c r="F7" s="17">
        <f t="shared" si="0"/>
        <v>4013.6</v>
      </c>
      <c r="H7" s="20" t="s">
        <v>289</v>
      </c>
      <c r="I7" s="20" t="s">
        <v>289</v>
      </c>
      <c r="J7" s="21">
        <v>3600</v>
      </c>
    </row>
    <row r="8" spans="1:10" ht="27" customHeight="1">
      <c r="A8" s="37"/>
      <c r="B8" s="20" t="s">
        <v>290</v>
      </c>
      <c r="C8" s="20" t="s">
        <v>291</v>
      </c>
      <c r="D8" s="21">
        <v>2406</v>
      </c>
      <c r="E8" s="22">
        <v>2.9</v>
      </c>
      <c r="F8" s="17">
        <f t="shared" si="0"/>
        <v>6977.4</v>
      </c>
      <c r="H8" s="20" t="s">
        <v>292</v>
      </c>
      <c r="I8" s="20" t="s">
        <v>292</v>
      </c>
      <c r="J8" s="21">
        <v>4800</v>
      </c>
    </row>
    <row r="9" spans="1:10" ht="36.200000000000003" customHeight="1">
      <c r="A9" s="37"/>
      <c r="B9" s="20" t="s">
        <v>293</v>
      </c>
      <c r="C9" s="20" t="s">
        <v>294</v>
      </c>
      <c r="D9" s="21">
        <v>2406</v>
      </c>
      <c r="E9" s="22">
        <v>2.9</v>
      </c>
      <c r="F9" s="17">
        <f t="shared" si="0"/>
        <v>6977.4</v>
      </c>
      <c r="H9" s="20" t="s">
        <v>295</v>
      </c>
      <c r="I9" s="20" t="s">
        <v>295</v>
      </c>
      <c r="J9" s="21">
        <v>2000</v>
      </c>
    </row>
    <row r="10" spans="1:10" ht="18" customHeight="1">
      <c r="A10" s="37"/>
      <c r="B10" s="20" t="s">
        <v>296</v>
      </c>
      <c r="C10" s="20" t="s">
        <v>297</v>
      </c>
      <c r="D10" s="23">
        <v>383</v>
      </c>
      <c r="E10" s="22">
        <v>2.9</v>
      </c>
      <c r="F10" s="17">
        <f t="shared" si="0"/>
        <v>1110.7</v>
      </c>
      <c r="H10" s="20" t="s">
        <v>298</v>
      </c>
      <c r="I10" s="20" t="s">
        <v>299</v>
      </c>
      <c r="J10" s="21">
        <v>2280</v>
      </c>
    </row>
    <row r="11" spans="1:10" ht="27" customHeight="1">
      <c r="A11" s="37"/>
      <c r="B11" s="20" t="s">
        <v>300</v>
      </c>
      <c r="C11" s="20" t="s">
        <v>301</v>
      </c>
      <c r="D11" s="21">
        <v>1036</v>
      </c>
      <c r="E11" s="22">
        <v>2.9</v>
      </c>
      <c r="F11" s="17">
        <f t="shared" si="0"/>
        <v>3004.4</v>
      </c>
      <c r="H11" s="20" t="s">
        <v>302</v>
      </c>
      <c r="I11" s="20" t="s">
        <v>303</v>
      </c>
      <c r="J11" s="21">
        <v>1680</v>
      </c>
    </row>
    <row r="12" spans="1:10" ht="36.200000000000003" customHeight="1">
      <c r="A12" s="37"/>
      <c r="B12" s="20" t="s">
        <v>304</v>
      </c>
      <c r="C12" s="20" t="s">
        <v>305</v>
      </c>
      <c r="D12" s="21">
        <v>2671</v>
      </c>
      <c r="E12" s="22">
        <v>2.9</v>
      </c>
      <c r="F12" s="17">
        <f t="shared" si="0"/>
        <v>7745.9</v>
      </c>
      <c r="H12" s="20" t="s">
        <v>306</v>
      </c>
      <c r="I12" s="20" t="s">
        <v>307</v>
      </c>
      <c r="J12" s="21">
        <v>1030</v>
      </c>
    </row>
    <row r="13" spans="1:10" ht="18" customHeight="1">
      <c r="A13" s="37"/>
      <c r="B13" s="20" t="s">
        <v>308</v>
      </c>
      <c r="C13" s="20" t="s">
        <v>309</v>
      </c>
      <c r="D13" s="21">
        <v>3784</v>
      </c>
      <c r="E13" s="22">
        <v>2.9</v>
      </c>
      <c r="F13" s="17">
        <f t="shared" si="0"/>
        <v>10973.6</v>
      </c>
      <c r="H13" s="20" t="s">
        <v>310</v>
      </c>
      <c r="I13" s="20" t="s">
        <v>311</v>
      </c>
      <c r="J13" s="21">
        <v>2000</v>
      </c>
    </row>
    <row r="14" spans="1:10" ht="27.2" customHeight="1">
      <c r="A14" s="37"/>
      <c r="B14" s="20" t="s">
        <v>312</v>
      </c>
      <c r="C14" s="20" t="s">
        <v>313</v>
      </c>
      <c r="D14" s="23">
        <v>502</v>
      </c>
      <c r="E14" s="22">
        <v>2.9</v>
      </c>
      <c r="F14" s="17">
        <f t="shared" si="0"/>
        <v>1455.8</v>
      </c>
      <c r="H14" s="20" t="s">
        <v>314</v>
      </c>
      <c r="I14" s="20" t="s">
        <v>315</v>
      </c>
      <c r="J14" s="21">
        <v>3500</v>
      </c>
    </row>
    <row r="15" spans="1:10" ht="36.200000000000003" customHeight="1">
      <c r="A15" s="37"/>
      <c r="B15" s="20" t="s">
        <v>316</v>
      </c>
      <c r="C15" s="20" t="s">
        <v>317</v>
      </c>
      <c r="D15" s="21">
        <v>2107</v>
      </c>
      <c r="E15" s="22">
        <v>2.9</v>
      </c>
      <c r="F15" s="17">
        <f t="shared" si="0"/>
        <v>6110.3</v>
      </c>
      <c r="H15" s="20" t="s">
        <v>318</v>
      </c>
      <c r="I15" s="20" t="s">
        <v>315</v>
      </c>
      <c r="J15" s="21">
        <v>1000</v>
      </c>
    </row>
    <row r="16" spans="1:10" ht="18" customHeight="1">
      <c r="A16" s="37"/>
      <c r="B16" s="20" t="s">
        <v>319</v>
      </c>
      <c r="C16" s="20" t="s">
        <v>320</v>
      </c>
      <c r="D16" s="21">
        <v>4532</v>
      </c>
      <c r="E16" s="22">
        <v>2.9</v>
      </c>
      <c r="F16" s="17">
        <f t="shared" si="0"/>
        <v>13142.8</v>
      </c>
      <c r="H16" s="20" t="s">
        <v>321</v>
      </c>
      <c r="I16" s="20" t="s">
        <v>321</v>
      </c>
      <c r="J16" s="21">
        <v>3900</v>
      </c>
    </row>
    <row r="17" spans="1:10" ht="30.75" customHeight="1">
      <c r="A17" s="37"/>
      <c r="B17" s="20" t="s">
        <v>322</v>
      </c>
      <c r="C17" s="20" t="s">
        <v>323</v>
      </c>
      <c r="D17" s="21">
        <v>4581</v>
      </c>
      <c r="E17" s="22">
        <v>2.9</v>
      </c>
      <c r="F17" s="17">
        <f t="shared" si="0"/>
        <v>13284.9</v>
      </c>
      <c r="H17" s="20" t="s">
        <v>324</v>
      </c>
      <c r="I17" s="20" t="s">
        <v>324</v>
      </c>
      <c r="J17" s="21">
        <v>4100</v>
      </c>
    </row>
    <row r="18" spans="1:10" ht="32.85" customHeight="1">
      <c r="A18" s="37"/>
      <c r="B18" s="20" t="s">
        <v>325</v>
      </c>
      <c r="C18" s="20" t="s">
        <v>326</v>
      </c>
      <c r="D18" s="23">
        <v>705</v>
      </c>
      <c r="E18" s="22">
        <v>2.9</v>
      </c>
      <c r="F18" s="17">
        <f t="shared" si="0"/>
        <v>2044.5</v>
      </c>
      <c r="H18" s="20" t="s">
        <v>327</v>
      </c>
      <c r="I18" s="20" t="s">
        <v>327</v>
      </c>
      <c r="J18" s="21">
        <v>2200</v>
      </c>
    </row>
    <row r="19" spans="1:10" ht="18" customHeight="1">
      <c r="A19" s="37"/>
      <c r="B19" s="20" t="s">
        <v>328</v>
      </c>
      <c r="C19" s="20" t="s">
        <v>329</v>
      </c>
      <c r="D19" s="21">
        <v>1491</v>
      </c>
      <c r="E19" s="22">
        <v>2.9</v>
      </c>
      <c r="F19" s="17">
        <f t="shared" si="0"/>
        <v>4323.8999999999996</v>
      </c>
      <c r="H19" s="20" t="s">
        <v>330</v>
      </c>
      <c r="I19" s="20" t="s">
        <v>330</v>
      </c>
      <c r="J19" s="21">
        <v>6022</v>
      </c>
    </row>
    <row r="20" spans="1:10" ht="27" customHeight="1">
      <c r="A20" s="37"/>
      <c r="B20" s="20" t="s">
        <v>331</v>
      </c>
      <c r="C20" s="20" t="s">
        <v>332</v>
      </c>
      <c r="D20" s="21">
        <v>3124</v>
      </c>
      <c r="E20" s="22">
        <v>2.9</v>
      </c>
      <c r="F20" s="17">
        <f t="shared" si="0"/>
        <v>9059.6</v>
      </c>
      <c r="H20" s="20" t="s">
        <v>333</v>
      </c>
      <c r="I20" s="20" t="s">
        <v>333</v>
      </c>
      <c r="J20" s="21">
        <v>4446</v>
      </c>
    </row>
    <row r="21" spans="1:10" ht="36.200000000000003" customHeight="1">
      <c r="A21" s="37"/>
      <c r="B21" s="20" t="s">
        <v>334</v>
      </c>
      <c r="C21" s="20" t="s">
        <v>335</v>
      </c>
      <c r="D21" s="21">
        <v>4890</v>
      </c>
      <c r="E21" s="22">
        <v>2.9</v>
      </c>
      <c r="F21" s="17">
        <f t="shared" si="0"/>
        <v>14181</v>
      </c>
      <c r="H21" s="20" t="s">
        <v>336</v>
      </c>
      <c r="I21" s="20" t="s">
        <v>336</v>
      </c>
      <c r="J21" s="21">
        <v>2300</v>
      </c>
    </row>
    <row r="22" spans="1:10" ht="21.6" customHeight="1">
      <c r="A22" s="37"/>
      <c r="B22" s="20" t="s">
        <v>337</v>
      </c>
      <c r="C22" s="20" t="s">
        <v>338</v>
      </c>
      <c r="D22" s="23">
        <v>70</v>
      </c>
      <c r="E22" s="22">
        <v>2.9</v>
      </c>
      <c r="F22" s="17">
        <f t="shared" si="0"/>
        <v>203</v>
      </c>
      <c r="H22" s="20" t="s">
        <v>339</v>
      </c>
      <c r="I22" s="20" t="s">
        <v>340</v>
      </c>
      <c r="J22" s="21">
        <v>2200</v>
      </c>
    </row>
    <row r="23" spans="1:10" ht="27.2" customHeight="1">
      <c r="A23" s="37"/>
      <c r="B23" s="20" t="s">
        <v>341</v>
      </c>
      <c r="C23" s="20" t="s">
        <v>342</v>
      </c>
      <c r="D23" s="23">
        <v>120</v>
      </c>
      <c r="E23" s="22">
        <v>2.9</v>
      </c>
      <c r="F23" s="17">
        <f t="shared" si="0"/>
        <v>348</v>
      </c>
      <c r="H23" s="20" t="s">
        <v>343</v>
      </c>
      <c r="I23" s="20" t="s">
        <v>344</v>
      </c>
      <c r="J23" s="21">
        <v>1900</v>
      </c>
    </row>
    <row r="24" spans="1:10" ht="32.85" customHeight="1">
      <c r="A24" s="37"/>
      <c r="B24" s="20" t="s">
        <v>345</v>
      </c>
      <c r="C24" s="20" t="s">
        <v>346</v>
      </c>
      <c r="D24" s="23">
        <v>159</v>
      </c>
      <c r="E24" s="22">
        <v>2.9</v>
      </c>
      <c r="F24" s="17">
        <f t="shared" si="0"/>
        <v>461.09999999999997</v>
      </c>
      <c r="H24" s="20" t="s">
        <v>347</v>
      </c>
      <c r="I24" s="20" t="s">
        <v>348</v>
      </c>
      <c r="J24" s="23">
        <v>260</v>
      </c>
    </row>
    <row r="25" spans="1:10" ht="27" customHeight="1">
      <c r="A25" s="37"/>
      <c r="B25" s="20" t="s">
        <v>349</v>
      </c>
      <c r="C25" s="20" t="s">
        <v>350</v>
      </c>
      <c r="D25" s="23">
        <v>15</v>
      </c>
      <c r="E25" s="22">
        <v>2.9</v>
      </c>
      <c r="F25" s="17">
        <f t="shared" si="0"/>
        <v>43.5</v>
      </c>
      <c r="H25" s="20" t="s">
        <v>351</v>
      </c>
      <c r="I25" s="20" t="s">
        <v>351</v>
      </c>
      <c r="J25" s="21">
        <v>3400</v>
      </c>
    </row>
    <row r="26" spans="1:10" ht="18" customHeight="1">
      <c r="A26" s="37"/>
      <c r="B26" s="20" t="s">
        <v>352</v>
      </c>
      <c r="C26" s="20" t="s">
        <v>353</v>
      </c>
      <c r="D26" s="23">
        <v>60</v>
      </c>
      <c r="E26" s="22">
        <v>2.9</v>
      </c>
      <c r="F26" s="17">
        <f t="shared" si="0"/>
        <v>174</v>
      </c>
      <c r="H26" s="20" t="s">
        <v>354</v>
      </c>
      <c r="I26" s="20" t="s">
        <v>354</v>
      </c>
      <c r="J26" s="21">
        <v>3200</v>
      </c>
    </row>
    <row r="27" spans="1:10" ht="36.200000000000003" customHeight="1">
      <c r="A27" s="37"/>
      <c r="B27" s="20" t="s">
        <v>355</v>
      </c>
      <c r="C27" s="20" t="s">
        <v>356</v>
      </c>
      <c r="D27" s="23">
        <v>135</v>
      </c>
      <c r="E27" s="22">
        <v>2.9</v>
      </c>
      <c r="F27" s="17">
        <f t="shared" si="0"/>
        <v>391.5</v>
      </c>
      <c r="H27" s="20" t="s">
        <v>357</v>
      </c>
      <c r="I27" s="20" t="s">
        <v>357</v>
      </c>
      <c r="J27" s="21">
        <v>1600</v>
      </c>
    </row>
    <row r="28" spans="1:10" ht="18" customHeight="1">
      <c r="A28" s="37"/>
      <c r="B28" s="20" t="s">
        <v>358</v>
      </c>
      <c r="C28" s="20" t="s">
        <v>359</v>
      </c>
      <c r="D28" s="23">
        <v>125</v>
      </c>
      <c r="E28" s="22">
        <v>2.9</v>
      </c>
      <c r="F28" s="17">
        <f t="shared" si="0"/>
        <v>362.5</v>
      </c>
      <c r="H28" s="20" t="s">
        <v>360</v>
      </c>
      <c r="I28" s="20" t="s">
        <v>360</v>
      </c>
      <c r="J28" s="21">
        <v>3000</v>
      </c>
    </row>
    <row r="29" spans="1:10" ht="36.200000000000003" customHeight="1">
      <c r="A29" s="37"/>
      <c r="B29" s="20" t="s">
        <v>361</v>
      </c>
      <c r="C29" s="20" t="s">
        <v>362</v>
      </c>
      <c r="D29" s="23">
        <v>15</v>
      </c>
      <c r="E29" s="22">
        <v>2.9</v>
      </c>
      <c r="F29" s="17">
        <f t="shared" si="0"/>
        <v>43.5</v>
      </c>
      <c r="H29" s="20" t="s">
        <v>363</v>
      </c>
      <c r="I29" s="20" t="s">
        <v>360</v>
      </c>
      <c r="J29" s="21">
        <v>4200</v>
      </c>
    </row>
    <row r="30" spans="1:10" ht="27" customHeight="1">
      <c r="A30" s="37"/>
      <c r="B30" s="20" t="s">
        <v>364</v>
      </c>
      <c r="C30" s="20" t="s">
        <v>365</v>
      </c>
      <c r="D30" s="23">
        <v>41</v>
      </c>
      <c r="E30" s="22">
        <v>2.9</v>
      </c>
      <c r="F30" s="17">
        <f t="shared" si="0"/>
        <v>118.89999999999999</v>
      </c>
      <c r="H30" s="20" t="s">
        <v>366</v>
      </c>
      <c r="I30" s="20" t="s">
        <v>360</v>
      </c>
      <c r="J30" s="21">
        <v>1900</v>
      </c>
    </row>
    <row r="31" spans="1:10" ht="18" customHeight="1">
      <c r="A31" s="37"/>
      <c r="B31" s="20" t="s">
        <v>367</v>
      </c>
      <c r="C31" s="20" t="s">
        <v>368</v>
      </c>
      <c r="D31" s="23">
        <v>262</v>
      </c>
      <c r="E31" s="22">
        <v>2.9</v>
      </c>
      <c r="F31" s="17">
        <f t="shared" si="0"/>
        <v>759.8</v>
      </c>
      <c r="H31" s="20" t="s">
        <v>369</v>
      </c>
      <c r="I31" s="20" t="s">
        <v>369</v>
      </c>
      <c r="J31" s="21">
        <v>3200</v>
      </c>
    </row>
    <row r="32" spans="1:10" ht="36.200000000000003" customHeight="1">
      <c r="A32" s="37"/>
      <c r="B32" s="20" t="s">
        <v>370</v>
      </c>
      <c r="C32" s="20" t="s">
        <v>371</v>
      </c>
      <c r="D32" s="23">
        <v>459</v>
      </c>
      <c r="E32" s="22">
        <v>2.9</v>
      </c>
      <c r="F32" s="17">
        <f t="shared" si="0"/>
        <v>1331.1</v>
      </c>
      <c r="H32" s="20" t="s">
        <v>372</v>
      </c>
      <c r="I32" s="20" t="s">
        <v>372</v>
      </c>
      <c r="J32" s="21">
        <v>4000</v>
      </c>
    </row>
    <row r="33" spans="1:10" ht="27.2" customHeight="1">
      <c r="A33" s="37"/>
      <c r="B33" s="20" t="s">
        <v>373</v>
      </c>
      <c r="C33" s="20" t="s">
        <v>374</v>
      </c>
      <c r="D33" s="21">
        <v>1109</v>
      </c>
      <c r="E33" s="22">
        <v>2.9</v>
      </c>
      <c r="F33" s="17">
        <f t="shared" si="0"/>
        <v>3216.1</v>
      </c>
      <c r="H33" s="20" t="s">
        <v>375</v>
      </c>
      <c r="I33" s="20" t="s">
        <v>375</v>
      </c>
      <c r="J33" s="21">
        <v>2100</v>
      </c>
    </row>
    <row r="34" spans="1:10" ht="18" customHeight="1">
      <c r="A34" s="37"/>
      <c r="B34" s="20" t="s">
        <v>376</v>
      </c>
      <c r="C34" s="20" t="s">
        <v>377</v>
      </c>
      <c r="D34" s="21">
        <v>1599</v>
      </c>
      <c r="E34" s="22">
        <v>2.9</v>
      </c>
      <c r="F34" s="17">
        <f t="shared" si="0"/>
        <v>4637.0999999999995</v>
      </c>
      <c r="H34" s="20" t="s">
        <v>378</v>
      </c>
      <c r="I34" s="20" t="s">
        <v>378</v>
      </c>
      <c r="J34" s="21">
        <v>1200</v>
      </c>
    </row>
    <row r="35" spans="1:10" ht="36.200000000000003" customHeight="1">
      <c r="A35" s="37"/>
      <c r="B35" s="20" t="s">
        <v>379</v>
      </c>
      <c r="C35" s="20" t="s">
        <v>380</v>
      </c>
      <c r="D35" s="21">
        <v>2774</v>
      </c>
      <c r="E35" s="22">
        <v>2.9</v>
      </c>
      <c r="F35" s="17">
        <f t="shared" si="0"/>
        <v>8044.5999999999995</v>
      </c>
      <c r="H35" s="20" t="s">
        <v>381</v>
      </c>
      <c r="I35" s="20" t="s">
        <v>381</v>
      </c>
      <c r="J35" s="21">
        <v>1900</v>
      </c>
    </row>
    <row r="36" spans="1:10" ht="27" customHeight="1">
      <c r="A36" s="37"/>
      <c r="B36" s="20" t="s">
        <v>382</v>
      </c>
      <c r="C36" s="20" t="s">
        <v>383</v>
      </c>
      <c r="D36" s="21">
        <v>2751</v>
      </c>
      <c r="E36" s="22">
        <v>2.9</v>
      </c>
      <c r="F36" s="17">
        <f t="shared" si="0"/>
        <v>7977.9</v>
      </c>
      <c r="H36" s="20" t="s">
        <v>384</v>
      </c>
      <c r="I36" s="20" t="s">
        <v>384</v>
      </c>
      <c r="J36" s="23">
        <v>800</v>
      </c>
    </row>
    <row r="37" spans="1:10" ht="18" customHeight="1">
      <c r="A37" s="37"/>
      <c r="B37" s="20" t="s">
        <v>385</v>
      </c>
      <c r="C37" s="20" t="s">
        <v>386</v>
      </c>
      <c r="D37" s="21">
        <v>5491</v>
      </c>
      <c r="E37" s="22">
        <v>2.9</v>
      </c>
      <c r="F37" s="17">
        <f t="shared" si="0"/>
        <v>15923.9</v>
      </c>
      <c r="H37" s="20" t="s">
        <v>387</v>
      </c>
      <c r="I37" s="20" t="s">
        <v>387</v>
      </c>
      <c r="J37" s="21">
        <v>1100</v>
      </c>
    </row>
    <row r="38" spans="1:10" ht="27" customHeight="1">
      <c r="A38" s="37"/>
      <c r="B38" s="20" t="s">
        <v>388</v>
      </c>
      <c r="C38" s="20" t="s">
        <v>389</v>
      </c>
      <c r="D38" s="21">
        <v>7040</v>
      </c>
      <c r="E38" s="22">
        <v>2.9</v>
      </c>
      <c r="F38" s="17">
        <f t="shared" si="0"/>
        <v>20416</v>
      </c>
      <c r="H38" s="20" t="s">
        <v>390</v>
      </c>
      <c r="I38" s="20" t="s">
        <v>390</v>
      </c>
      <c r="J38" s="21">
        <v>1500</v>
      </c>
    </row>
    <row r="39" spans="1:10" ht="36.200000000000003" customHeight="1">
      <c r="A39" s="37"/>
      <c r="B39" s="20" t="s">
        <v>391</v>
      </c>
      <c r="C39" s="20" t="s">
        <v>392</v>
      </c>
      <c r="D39" s="23">
        <v>512</v>
      </c>
      <c r="E39" s="22">
        <v>2.9</v>
      </c>
      <c r="F39" s="17">
        <f t="shared" si="0"/>
        <v>1484.8</v>
      </c>
      <c r="H39" s="20" t="s">
        <v>393</v>
      </c>
      <c r="I39" s="20" t="s">
        <v>393</v>
      </c>
      <c r="J39" s="23">
        <v>600</v>
      </c>
    </row>
    <row r="40" spans="1:10" ht="18" customHeight="1">
      <c r="A40" s="37"/>
      <c r="B40" s="20" t="s">
        <v>394</v>
      </c>
      <c r="C40" s="20" t="s">
        <v>395</v>
      </c>
      <c r="D40" s="21">
        <v>2364</v>
      </c>
      <c r="E40" s="22">
        <v>2.9</v>
      </c>
      <c r="F40" s="17">
        <f t="shared" si="0"/>
        <v>6855.5999999999995</v>
      </c>
      <c r="H40" s="20" t="s">
        <v>396</v>
      </c>
      <c r="I40" s="20" t="s">
        <v>396</v>
      </c>
      <c r="J40" s="21">
        <v>2000</v>
      </c>
    </row>
    <row r="41" spans="1:10" ht="27" customHeight="1">
      <c r="A41" s="37"/>
      <c r="B41" s="20" t="s">
        <v>397</v>
      </c>
      <c r="C41" s="20" t="s">
        <v>398</v>
      </c>
      <c r="D41" s="21">
        <v>3444</v>
      </c>
      <c r="E41" s="22">
        <v>2.9</v>
      </c>
      <c r="F41" s="17">
        <f t="shared" si="0"/>
        <v>9987.6</v>
      </c>
      <c r="H41" s="20" t="s">
        <v>399</v>
      </c>
      <c r="I41" s="20" t="s">
        <v>399</v>
      </c>
      <c r="J41" s="21">
        <v>2600</v>
      </c>
    </row>
    <row r="42" spans="1:10" ht="36.200000000000003" customHeight="1">
      <c r="A42" s="37"/>
      <c r="B42" s="20" t="s">
        <v>400</v>
      </c>
      <c r="C42" s="20" t="s">
        <v>401</v>
      </c>
      <c r="D42" s="21">
        <v>4192</v>
      </c>
      <c r="E42" s="22">
        <v>2.9</v>
      </c>
      <c r="F42" s="17">
        <f t="shared" si="0"/>
        <v>12156.8</v>
      </c>
      <c r="H42" s="20" t="s">
        <v>402</v>
      </c>
      <c r="I42" s="20" t="s">
        <v>402</v>
      </c>
      <c r="J42" s="21">
        <v>1100</v>
      </c>
    </row>
    <row r="43" spans="1:10" ht="156.94999999999999" customHeight="1">
      <c r="A43" s="37"/>
      <c r="D43" s="24">
        <f>SUM(D1:D42)</f>
        <v>96382</v>
      </c>
      <c r="E43" s="25">
        <v>2.9</v>
      </c>
      <c r="J43" s="24">
        <f>SUM(J1:J42)</f>
        <v>144618</v>
      </c>
    </row>
    <row r="44" spans="1:10" ht="78.95" customHeight="1">
      <c r="A44" s="37"/>
    </row>
    <row r="45" spans="1:10" ht="74.099999999999994" customHeight="1">
      <c r="A45" s="37"/>
    </row>
    <row r="46" spans="1:10" ht="63" customHeight="1">
      <c r="A46" s="37"/>
    </row>
    <row r="47" spans="1:10" ht="74.099999999999994" customHeight="1">
      <c r="A47" s="37"/>
    </row>
    <row r="48" spans="1:10" ht="71.099999999999994" customHeight="1">
      <c r="A48" s="37"/>
    </row>
    <row r="49" spans="1:1" ht="63.95" customHeight="1">
      <c r="A49" s="37"/>
    </row>
    <row r="50" spans="1:1" ht="74.099999999999994" customHeight="1">
      <c r="A50" s="37"/>
    </row>
    <row r="51" spans="1:1" ht="75" customHeight="1">
      <c r="A51" s="37"/>
    </row>
    <row r="52" spans="1:1" ht="72.95" customHeight="1">
      <c r="A52" s="37"/>
    </row>
    <row r="53" spans="1:1" ht="66.95" customHeight="1">
      <c r="A53" s="37"/>
    </row>
    <row r="54" spans="1:1" ht="72" customHeight="1">
      <c r="A54" s="37"/>
    </row>
    <row r="55" spans="1:1" ht="71.099999999999994" customHeight="1">
      <c r="A55" s="37"/>
    </row>
  </sheetData>
  <mergeCells count="2">
    <mergeCell ref="A1:A1048576"/>
    <mergeCell ref="G1:G104857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Q11" sqref="Q11"/>
    </sheetView>
  </sheetViews>
  <sheetFormatPr defaultColWidth="9.33203125" defaultRowHeight="15"/>
  <cols>
    <col min="1" max="1" width="18.1640625" style="1" customWidth="1"/>
    <col min="2" max="2" width="22.5" style="1" customWidth="1"/>
    <col min="3" max="3" width="24.6640625" style="1" customWidth="1"/>
    <col min="4" max="4" width="10" style="1" customWidth="1"/>
    <col min="5" max="5" width="10" style="18" customWidth="1"/>
    <col min="6" max="6" width="17.6640625" style="19" customWidth="1"/>
    <col min="7" max="7" width="18.1640625" style="40" customWidth="1"/>
    <col min="8" max="8" width="25.33203125" style="1" customWidth="1"/>
    <col min="9" max="9" width="25.5" style="1" customWidth="1"/>
    <col min="10" max="10" width="9.33203125" style="1" customWidth="1"/>
    <col min="11" max="16384" width="9.33203125" style="1"/>
  </cols>
  <sheetData>
    <row r="1" spans="1:10" ht="29.25" customHeight="1">
      <c r="A1" s="28"/>
      <c r="B1" s="20" t="s">
        <v>7</v>
      </c>
      <c r="C1" s="20" t="s">
        <v>8</v>
      </c>
      <c r="D1" s="23">
        <v>309</v>
      </c>
      <c r="E1" s="16">
        <v>2.9</v>
      </c>
      <c r="F1" s="17">
        <f t="shared" ref="F1:F40" si="0">D1*E1</f>
        <v>896.1</v>
      </c>
      <c r="G1" s="39"/>
      <c r="H1" s="20" t="s">
        <v>9</v>
      </c>
      <c r="I1" s="20" t="s">
        <v>9</v>
      </c>
      <c r="J1" s="21">
        <v>1900</v>
      </c>
    </row>
    <row r="2" spans="1:10" ht="18" customHeight="1">
      <c r="A2" s="28"/>
      <c r="B2" s="20" t="s">
        <v>10</v>
      </c>
      <c r="C2" s="20" t="s">
        <v>11</v>
      </c>
      <c r="D2" s="23">
        <v>28</v>
      </c>
      <c r="E2" s="16">
        <v>2.9</v>
      </c>
      <c r="F2" s="17">
        <f t="shared" si="0"/>
        <v>81.2</v>
      </c>
      <c r="G2" s="39"/>
      <c r="H2" s="20" t="s">
        <v>12</v>
      </c>
      <c r="I2" s="20" t="s">
        <v>12</v>
      </c>
      <c r="J2" s="21">
        <v>3200</v>
      </c>
    </row>
    <row r="3" spans="1:10" ht="36.200000000000003" customHeight="1">
      <c r="A3" s="28"/>
      <c r="B3" s="20" t="s">
        <v>13</v>
      </c>
      <c r="C3" s="20" t="s">
        <v>14</v>
      </c>
      <c r="D3" s="23">
        <v>172</v>
      </c>
      <c r="E3" s="16">
        <v>2.9</v>
      </c>
      <c r="F3" s="17">
        <f t="shared" si="0"/>
        <v>498.8</v>
      </c>
      <c r="G3" s="39"/>
      <c r="H3" s="20" t="s">
        <v>15</v>
      </c>
      <c r="I3" s="20" t="s">
        <v>15</v>
      </c>
      <c r="J3" s="21">
        <v>1200</v>
      </c>
    </row>
    <row r="4" spans="1:10" ht="18" customHeight="1">
      <c r="A4" s="28"/>
      <c r="B4" s="20" t="s">
        <v>16</v>
      </c>
      <c r="C4" s="20" t="s">
        <v>17</v>
      </c>
      <c r="D4" s="23">
        <v>248</v>
      </c>
      <c r="E4" s="16">
        <v>2.9</v>
      </c>
      <c r="F4" s="17">
        <f t="shared" si="0"/>
        <v>719.19999999999993</v>
      </c>
      <c r="G4" s="39"/>
      <c r="H4" s="20" t="s">
        <v>18</v>
      </c>
      <c r="I4" s="20" t="s">
        <v>18</v>
      </c>
      <c r="J4" s="21">
        <v>1200</v>
      </c>
    </row>
    <row r="5" spans="1:10" ht="36.200000000000003" customHeight="1">
      <c r="A5" s="28"/>
      <c r="B5" s="20" t="s">
        <v>19</v>
      </c>
      <c r="C5" s="20" t="s">
        <v>20</v>
      </c>
      <c r="D5" s="23">
        <v>6</v>
      </c>
      <c r="E5" s="16">
        <v>2.9</v>
      </c>
      <c r="F5" s="17">
        <f t="shared" si="0"/>
        <v>17.399999999999999</v>
      </c>
      <c r="G5" s="39"/>
      <c r="H5" s="20" t="s">
        <v>21</v>
      </c>
      <c r="I5" s="20" t="s">
        <v>21</v>
      </c>
      <c r="J5" s="21">
        <v>1600</v>
      </c>
    </row>
    <row r="6" spans="1:10" ht="27" customHeight="1">
      <c r="A6" s="28"/>
      <c r="B6" s="20" t="s">
        <v>22</v>
      </c>
      <c r="C6" s="20" t="s">
        <v>23</v>
      </c>
      <c r="D6" s="21">
        <v>1305</v>
      </c>
      <c r="E6" s="16">
        <v>2.9</v>
      </c>
      <c r="F6" s="17">
        <f t="shared" si="0"/>
        <v>3784.5</v>
      </c>
      <c r="G6" s="39"/>
      <c r="H6" s="20" t="s">
        <v>24</v>
      </c>
      <c r="I6" s="20" t="s">
        <v>24</v>
      </c>
      <c r="J6" s="23">
        <v>800</v>
      </c>
    </row>
    <row r="7" spans="1:10" ht="18" customHeight="1">
      <c r="A7" s="28"/>
      <c r="B7" s="20" t="s">
        <v>25</v>
      </c>
      <c r="C7" s="20" t="s">
        <v>26</v>
      </c>
      <c r="D7" s="21">
        <v>2175</v>
      </c>
      <c r="E7" s="16">
        <v>2.9</v>
      </c>
      <c r="F7" s="17">
        <f t="shared" si="0"/>
        <v>6307.5</v>
      </c>
      <c r="G7" s="39"/>
      <c r="H7" s="20" t="s">
        <v>27</v>
      </c>
      <c r="I7" s="20" t="s">
        <v>27</v>
      </c>
      <c r="J7" s="21">
        <v>1200</v>
      </c>
    </row>
    <row r="8" spans="1:10" ht="27" customHeight="1">
      <c r="A8" s="28"/>
      <c r="B8" s="20" t="s">
        <v>28</v>
      </c>
      <c r="C8" s="20" t="s">
        <v>29</v>
      </c>
      <c r="D8" s="21">
        <v>1601</v>
      </c>
      <c r="E8" s="16">
        <v>2.9</v>
      </c>
      <c r="F8" s="17">
        <f t="shared" si="0"/>
        <v>4642.8999999999996</v>
      </c>
      <c r="G8" s="39"/>
      <c r="H8" s="20" t="s">
        <v>30</v>
      </c>
      <c r="I8" s="20" t="s">
        <v>30</v>
      </c>
      <c r="J8" s="21">
        <v>1900</v>
      </c>
    </row>
    <row r="9" spans="1:10" ht="36.200000000000003" customHeight="1">
      <c r="A9" s="28"/>
      <c r="B9" s="20" t="s">
        <v>31</v>
      </c>
      <c r="C9" s="20" t="s">
        <v>32</v>
      </c>
      <c r="D9" s="23">
        <v>888</v>
      </c>
      <c r="E9" s="16">
        <v>2.9</v>
      </c>
      <c r="F9" s="17">
        <f t="shared" si="0"/>
        <v>2575.1999999999998</v>
      </c>
      <c r="G9" s="39"/>
      <c r="H9" s="20" t="s">
        <v>33</v>
      </c>
      <c r="I9" s="20" t="s">
        <v>33</v>
      </c>
      <c r="J9" s="23">
        <v>800</v>
      </c>
    </row>
    <row r="10" spans="1:10" ht="18" customHeight="1">
      <c r="A10" s="28"/>
      <c r="B10" s="20" t="s">
        <v>34</v>
      </c>
      <c r="C10" s="20" t="s">
        <v>35</v>
      </c>
      <c r="D10" s="21">
        <v>1300</v>
      </c>
      <c r="E10" s="16">
        <v>2.9</v>
      </c>
      <c r="F10" s="17">
        <f t="shared" si="0"/>
        <v>3770</v>
      </c>
      <c r="G10" s="39"/>
      <c r="H10" s="20" t="s">
        <v>36</v>
      </c>
      <c r="I10" s="29"/>
      <c r="J10" s="21">
        <v>2100</v>
      </c>
    </row>
    <row r="11" spans="1:10" ht="27" customHeight="1">
      <c r="A11" s="28"/>
      <c r="B11" s="20" t="s">
        <v>37</v>
      </c>
      <c r="C11" s="20" t="s">
        <v>38</v>
      </c>
      <c r="D11" s="21">
        <v>1900</v>
      </c>
      <c r="E11" s="16">
        <v>2.9</v>
      </c>
      <c r="F11" s="17">
        <f t="shared" si="0"/>
        <v>5510</v>
      </c>
      <c r="G11" s="39"/>
      <c r="H11" s="20" t="s">
        <v>39</v>
      </c>
      <c r="I11" s="30"/>
      <c r="J11" s="21">
        <v>2900</v>
      </c>
    </row>
    <row r="12" spans="1:10" ht="36.200000000000003" customHeight="1">
      <c r="A12" s="28"/>
      <c r="B12" s="20" t="s">
        <v>40</v>
      </c>
      <c r="C12" s="20" t="s">
        <v>41</v>
      </c>
      <c r="D12" s="21">
        <v>1100</v>
      </c>
      <c r="E12" s="16">
        <v>2.9</v>
      </c>
      <c r="F12" s="17">
        <f t="shared" si="0"/>
        <v>3190</v>
      </c>
      <c r="G12" s="39"/>
      <c r="H12" s="20" t="s">
        <v>42</v>
      </c>
      <c r="I12" s="30"/>
      <c r="J12" s="23">
        <v>850</v>
      </c>
    </row>
    <row r="13" spans="1:10" ht="27.2" customHeight="1">
      <c r="A13" s="28"/>
      <c r="B13" s="20" t="s">
        <v>43</v>
      </c>
      <c r="C13" s="20" t="s">
        <v>44</v>
      </c>
      <c r="D13" s="21">
        <v>1100</v>
      </c>
      <c r="E13" s="16">
        <v>2.9</v>
      </c>
      <c r="F13" s="17">
        <f t="shared" si="0"/>
        <v>3190</v>
      </c>
      <c r="G13" s="39"/>
      <c r="H13" s="20" t="s">
        <v>45</v>
      </c>
      <c r="I13" s="20" t="s">
        <v>45</v>
      </c>
      <c r="J13" s="21">
        <v>1900</v>
      </c>
    </row>
    <row r="14" spans="1:10" ht="18" customHeight="1">
      <c r="A14" s="28"/>
      <c r="B14" s="20" t="s">
        <v>46</v>
      </c>
      <c r="C14" s="20" t="s">
        <v>47</v>
      </c>
      <c r="D14" s="21">
        <v>1020</v>
      </c>
      <c r="E14" s="16">
        <v>2.9</v>
      </c>
      <c r="F14" s="17">
        <f t="shared" si="0"/>
        <v>2958</v>
      </c>
      <c r="G14" s="39"/>
      <c r="H14" s="20" t="s">
        <v>48</v>
      </c>
      <c r="I14" s="20" t="s">
        <v>48</v>
      </c>
      <c r="J14" s="21">
        <v>3200</v>
      </c>
    </row>
    <row r="15" spans="1:10" ht="36.200000000000003" customHeight="1">
      <c r="A15" s="28"/>
      <c r="B15" s="20" t="s">
        <v>49</v>
      </c>
      <c r="C15" s="20" t="s">
        <v>50</v>
      </c>
      <c r="D15" s="23">
        <v>967</v>
      </c>
      <c r="E15" s="16">
        <v>2.9</v>
      </c>
      <c r="F15" s="17">
        <f t="shared" si="0"/>
        <v>2804.2999999999997</v>
      </c>
      <c r="G15" s="39"/>
      <c r="H15" s="20" t="s">
        <v>51</v>
      </c>
      <c r="I15" s="20" t="s">
        <v>51</v>
      </c>
      <c r="J15" s="21">
        <v>1200</v>
      </c>
    </row>
    <row r="16" spans="1:10" ht="27" customHeight="1">
      <c r="A16" s="28"/>
      <c r="B16" s="20" t="s">
        <v>52</v>
      </c>
      <c r="C16" s="20" t="s">
        <v>53</v>
      </c>
      <c r="D16" s="23">
        <v>107</v>
      </c>
      <c r="E16" s="16">
        <v>2.9</v>
      </c>
      <c r="F16" s="17">
        <f t="shared" si="0"/>
        <v>310.3</v>
      </c>
      <c r="G16" s="39"/>
      <c r="H16" s="20" t="s">
        <v>54</v>
      </c>
      <c r="I16" s="20" t="s">
        <v>54</v>
      </c>
      <c r="J16" s="23">
        <v>316</v>
      </c>
    </row>
    <row r="17" spans="1:10" ht="18" customHeight="1">
      <c r="A17" s="28"/>
      <c r="B17" s="20" t="s">
        <v>55</v>
      </c>
      <c r="C17" s="20" t="s">
        <v>56</v>
      </c>
      <c r="D17" s="23">
        <v>61</v>
      </c>
      <c r="E17" s="16">
        <v>2.9</v>
      </c>
      <c r="F17" s="17">
        <f t="shared" si="0"/>
        <v>176.9</v>
      </c>
      <c r="G17" s="39"/>
      <c r="H17" s="20" t="s">
        <v>57</v>
      </c>
      <c r="I17" s="20" t="s">
        <v>57</v>
      </c>
      <c r="J17" s="23">
        <v>387</v>
      </c>
    </row>
    <row r="18" spans="1:10" ht="27" customHeight="1">
      <c r="A18" s="28"/>
      <c r="B18" s="20" t="s">
        <v>58</v>
      </c>
      <c r="C18" s="20" t="s">
        <v>59</v>
      </c>
      <c r="D18" s="23">
        <v>97</v>
      </c>
      <c r="E18" s="16">
        <v>2.9</v>
      </c>
      <c r="F18" s="17">
        <f t="shared" si="0"/>
        <v>281.3</v>
      </c>
      <c r="G18" s="39"/>
      <c r="H18" s="20" t="s">
        <v>60</v>
      </c>
      <c r="I18" s="20" t="s">
        <v>60</v>
      </c>
      <c r="J18" s="23">
        <v>670</v>
      </c>
    </row>
    <row r="19" spans="1:10" ht="36.200000000000003" customHeight="1">
      <c r="A19" s="28"/>
      <c r="B19" s="20" t="s">
        <v>61</v>
      </c>
      <c r="C19" s="20" t="s">
        <v>62</v>
      </c>
      <c r="D19" s="23">
        <v>368</v>
      </c>
      <c r="E19" s="16">
        <v>2.9</v>
      </c>
      <c r="F19" s="17">
        <f t="shared" si="0"/>
        <v>1067.2</v>
      </c>
      <c r="G19" s="39"/>
      <c r="H19" s="20" t="s">
        <v>63</v>
      </c>
      <c r="I19" s="20" t="s">
        <v>63</v>
      </c>
      <c r="J19" s="23">
        <v>357</v>
      </c>
    </row>
    <row r="20" spans="1:10" ht="27" customHeight="1">
      <c r="A20" s="28"/>
      <c r="B20" s="20" t="s">
        <v>64</v>
      </c>
      <c r="C20" s="20" t="s">
        <v>65</v>
      </c>
      <c r="D20" s="23">
        <v>528</v>
      </c>
      <c r="E20" s="16">
        <v>2.9</v>
      </c>
      <c r="F20" s="17">
        <f t="shared" si="0"/>
        <v>1531.2</v>
      </c>
      <c r="G20" s="39"/>
      <c r="H20" s="20" t="s">
        <v>66</v>
      </c>
      <c r="I20" s="20" t="s">
        <v>66</v>
      </c>
      <c r="J20" s="21">
        <v>3200</v>
      </c>
    </row>
    <row r="21" spans="1:10" ht="18" customHeight="1">
      <c r="A21" s="28"/>
      <c r="B21" s="20" t="s">
        <v>67</v>
      </c>
      <c r="C21" s="20" t="s">
        <v>68</v>
      </c>
      <c r="D21" s="23">
        <v>284</v>
      </c>
      <c r="E21" s="16">
        <v>2.9</v>
      </c>
      <c r="F21" s="17">
        <f t="shared" si="0"/>
        <v>823.6</v>
      </c>
      <c r="G21" s="39"/>
      <c r="H21" s="20" t="s">
        <v>69</v>
      </c>
      <c r="I21" s="20" t="s">
        <v>69</v>
      </c>
      <c r="J21" s="21">
        <v>3900</v>
      </c>
    </row>
    <row r="22" spans="1:10" ht="36.200000000000003" customHeight="1">
      <c r="A22" s="28"/>
      <c r="B22" s="20" t="s">
        <v>70</v>
      </c>
      <c r="C22" s="20" t="s">
        <v>71</v>
      </c>
      <c r="D22" s="23">
        <v>364</v>
      </c>
      <c r="E22" s="16">
        <v>2.9</v>
      </c>
      <c r="F22" s="17">
        <f t="shared" si="0"/>
        <v>1055.5999999999999</v>
      </c>
      <c r="G22" s="39"/>
      <c r="H22" s="20" t="s">
        <v>72</v>
      </c>
      <c r="I22" s="20" t="s">
        <v>72</v>
      </c>
      <c r="J22" s="21">
        <v>2100</v>
      </c>
    </row>
    <row r="23" spans="1:10" ht="18" customHeight="1">
      <c r="A23" s="28"/>
      <c r="B23" s="20" t="s">
        <v>73</v>
      </c>
      <c r="C23" s="20" t="s">
        <v>74</v>
      </c>
      <c r="D23" s="23">
        <v>210</v>
      </c>
      <c r="E23" s="16">
        <v>2.9</v>
      </c>
      <c r="F23" s="17">
        <f t="shared" si="0"/>
        <v>609</v>
      </c>
      <c r="G23" s="39"/>
      <c r="H23" s="20" t="s">
        <v>66</v>
      </c>
      <c r="I23" s="20" t="s">
        <v>75</v>
      </c>
      <c r="J23" s="21">
        <v>2900</v>
      </c>
    </row>
    <row r="24" spans="1:10" ht="27.2" customHeight="1">
      <c r="A24" s="28"/>
      <c r="B24" s="20" t="s">
        <v>76</v>
      </c>
      <c r="C24" s="20" t="s">
        <v>77</v>
      </c>
      <c r="D24" s="23">
        <v>572</v>
      </c>
      <c r="E24" s="16">
        <v>2.9</v>
      </c>
      <c r="F24" s="17">
        <f t="shared" si="0"/>
        <v>1658.8</v>
      </c>
      <c r="G24" s="39"/>
      <c r="H24" s="20" t="s">
        <v>69</v>
      </c>
      <c r="I24" s="20" t="s">
        <v>78</v>
      </c>
      <c r="J24" s="21">
        <v>3500</v>
      </c>
    </row>
    <row r="25" spans="1:10" ht="36.200000000000003" customHeight="1">
      <c r="A25" s="28"/>
      <c r="B25" s="20" t="s">
        <v>79</v>
      </c>
      <c r="C25" s="20" t="s">
        <v>80</v>
      </c>
      <c r="D25" s="21">
        <v>1100</v>
      </c>
      <c r="E25" s="16">
        <v>2.9</v>
      </c>
      <c r="F25" s="17">
        <f t="shared" si="0"/>
        <v>3190</v>
      </c>
      <c r="G25" s="39"/>
      <c r="H25" s="20" t="s">
        <v>72</v>
      </c>
      <c r="I25" s="20" t="s">
        <v>81</v>
      </c>
      <c r="J25" s="21">
        <v>1900</v>
      </c>
    </row>
    <row r="26" spans="1:10" ht="37.5" customHeight="1">
      <c r="A26" s="28"/>
      <c r="B26" s="20" t="s">
        <v>82</v>
      </c>
      <c r="C26" s="20" t="s">
        <v>83</v>
      </c>
      <c r="D26" s="23">
        <v>652</v>
      </c>
      <c r="E26" s="16">
        <v>2.9</v>
      </c>
      <c r="F26" s="17">
        <f t="shared" si="0"/>
        <v>1890.8</v>
      </c>
      <c r="G26" s="39"/>
      <c r="H26" s="30"/>
      <c r="I26" s="30"/>
      <c r="J26" s="30"/>
    </row>
    <row r="27" spans="1:10" ht="18" customHeight="1">
      <c r="A27" s="28"/>
      <c r="B27" s="20" t="s">
        <v>84</v>
      </c>
      <c r="C27" s="20" t="s">
        <v>85</v>
      </c>
      <c r="D27" s="23">
        <v>210</v>
      </c>
      <c r="E27" s="16">
        <v>2.9</v>
      </c>
      <c r="F27" s="17">
        <f t="shared" si="0"/>
        <v>609</v>
      </c>
      <c r="G27" s="39"/>
      <c r="H27" s="20" t="s">
        <v>22</v>
      </c>
      <c r="I27" s="20" t="s">
        <v>23</v>
      </c>
      <c r="J27" s="21">
        <v>1305</v>
      </c>
    </row>
    <row r="28" spans="1:10" ht="30.75" customHeight="1">
      <c r="A28" s="28"/>
      <c r="B28" s="20" t="s">
        <v>86</v>
      </c>
      <c r="C28" s="20" t="s">
        <v>87</v>
      </c>
      <c r="D28" s="23">
        <v>59</v>
      </c>
      <c r="E28" s="16">
        <v>2.9</v>
      </c>
      <c r="F28" s="17">
        <f t="shared" si="0"/>
        <v>171.1</v>
      </c>
      <c r="G28" s="39"/>
      <c r="H28" s="20" t="s">
        <v>25</v>
      </c>
      <c r="I28" s="20" t="s">
        <v>26</v>
      </c>
      <c r="J28" s="21">
        <v>2175</v>
      </c>
    </row>
    <row r="29" spans="1:10" ht="23.45" customHeight="1">
      <c r="A29" s="28"/>
      <c r="B29" s="7" t="s">
        <v>88</v>
      </c>
      <c r="C29" s="7" t="s">
        <v>89</v>
      </c>
      <c r="D29" s="11">
        <v>140</v>
      </c>
      <c r="E29" s="16">
        <v>2.9</v>
      </c>
      <c r="F29" s="17">
        <f t="shared" si="0"/>
        <v>406</v>
      </c>
      <c r="G29" s="39"/>
      <c r="H29" s="7" t="s">
        <v>28</v>
      </c>
      <c r="I29" s="7" t="s">
        <v>29</v>
      </c>
      <c r="J29" s="8">
        <v>1601</v>
      </c>
    </row>
    <row r="30" spans="1:10" ht="36.200000000000003" customHeight="1">
      <c r="A30" s="28"/>
      <c r="B30" s="20" t="s">
        <v>90</v>
      </c>
      <c r="C30" s="20" t="s">
        <v>91</v>
      </c>
      <c r="D30" s="23">
        <v>158</v>
      </c>
      <c r="E30" s="16">
        <v>2.9</v>
      </c>
      <c r="F30" s="17">
        <f t="shared" si="0"/>
        <v>458.2</v>
      </c>
      <c r="G30" s="39"/>
      <c r="H30" s="20" t="s">
        <v>31</v>
      </c>
      <c r="I30" s="20" t="s">
        <v>32</v>
      </c>
      <c r="J30" s="23">
        <v>888</v>
      </c>
    </row>
    <row r="31" spans="1:10" ht="27" customHeight="1">
      <c r="A31" s="28"/>
      <c r="B31" s="20" t="s">
        <v>92</v>
      </c>
      <c r="C31" s="20" t="s">
        <v>93</v>
      </c>
      <c r="D31" s="23">
        <v>70</v>
      </c>
      <c r="E31" s="16">
        <v>2.9</v>
      </c>
      <c r="F31" s="17">
        <f t="shared" si="0"/>
        <v>203</v>
      </c>
      <c r="G31" s="39"/>
      <c r="H31" s="20" t="s">
        <v>94</v>
      </c>
      <c r="I31" s="20" t="s">
        <v>95</v>
      </c>
      <c r="J31" s="21">
        <v>2311</v>
      </c>
    </row>
    <row r="32" spans="1:10" ht="18" customHeight="1">
      <c r="A32" s="28"/>
      <c r="B32" s="29"/>
      <c r="C32" s="29"/>
      <c r="D32" s="29"/>
      <c r="E32" s="16">
        <v>2.9</v>
      </c>
      <c r="F32" s="17">
        <f t="shared" si="0"/>
        <v>0</v>
      </c>
      <c r="G32" s="39"/>
      <c r="H32" s="20" t="s">
        <v>96</v>
      </c>
      <c r="I32" s="20" t="s">
        <v>97</v>
      </c>
      <c r="J32" s="21">
        <v>4012</v>
      </c>
    </row>
    <row r="33" spans="1:10" ht="27.2" customHeight="1">
      <c r="A33" s="28"/>
      <c r="B33" s="20" t="s">
        <v>98</v>
      </c>
      <c r="C33" s="20" t="s">
        <v>99</v>
      </c>
      <c r="D33" s="23">
        <v>284</v>
      </c>
      <c r="E33" s="16">
        <v>2.9</v>
      </c>
      <c r="F33" s="17">
        <f t="shared" si="0"/>
        <v>823.6</v>
      </c>
      <c r="G33" s="39"/>
      <c r="H33" s="20" t="s">
        <v>100</v>
      </c>
      <c r="I33" s="20" t="s">
        <v>101</v>
      </c>
      <c r="J33" s="21">
        <v>2957</v>
      </c>
    </row>
    <row r="34" spans="1:10" ht="36.200000000000003" customHeight="1">
      <c r="A34" s="31"/>
      <c r="B34" s="30"/>
      <c r="C34" s="30"/>
      <c r="D34" s="30"/>
      <c r="E34" s="16">
        <v>2.9</v>
      </c>
      <c r="F34" s="17">
        <f t="shared" si="0"/>
        <v>0</v>
      </c>
      <c r="G34" s="39"/>
      <c r="H34" s="20" t="s">
        <v>102</v>
      </c>
      <c r="I34" s="20" t="s">
        <v>103</v>
      </c>
      <c r="J34" s="21">
        <v>1382</v>
      </c>
    </row>
    <row r="35" spans="1:10" ht="27" customHeight="1">
      <c r="A35" s="32"/>
      <c r="B35" s="20" t="s">
        <v>104</v>
      </c>
      <c r="C35" s="20" t="s">
        <v>105</v>
      </c>
      <c r="D35" s="23">
        <v>230</v>
      </c>
      <c r="E35" s="16">
        <v>2.9</v>
      </c>
      <c r="F35" s="17">
        <f t="shared" si="0"/>
        <v>667</v>
      </c>
      <c r="G35" s="39"/>
      <c r="H35" s="20" t="s">
        <v>106</v>
      </c>
      <c r="I35" s="20" t="s">
        <v>107</v>
      </c>
      <c r="J35" s="21">
        <v>1338</v>
      </c>
    </row>
    <row r="36" spans="1:10" ht="21.6" customHeight="1">
      <c r="A36" s="28"/>
      <c r="B36" s="20" t="s">
        <v>108</v>
      </c>
      <c r="C36" s="20" t="s">
        <v>109</v>
      </c>
      <c r="D36" s="21">
        <v>1000</v>
      </c>
      <c r="E36" s="16">
        <v>2.9</v>
      </c>
      <c r="F36" s="17">
        <f t="shared" si="0"/>
        <v>2900</v>
      </c>
      <c r="G36" s="39"/>
      <c r="H36" s="20" t="s">
        <v>110</v>
      </c>
      <c r="I36" s="20" t="s">
        <v>110</v>
      </c>
      <c r="J36" s="21">
        <v>3100</v>
      </c>
    </row>
    <row r="37" spans="1:10" ht="32.85" customHeight="1">
      <c r="A37" s="31"/>
      <c r="B37" s="20" t="s">
        <v>111</v>
      </c>
      <c r="C37" s="20" t="s">
        <v>112</v>
      </c>
      <c r="D37" s="23">
        <v>800</v>
      </c>
      <c r="E37" s="16">
        <v>2.9</v>
      </c>
      <c r="F37" s="17">
        <f t="shared" si="0"/>
        <v>2320</v>
      </c>
      <c r="G37" s="39"/>
      <c r="H37" s="20" t="s">
        <v>113</v>
      </c>
      <c r="I37" s="20" t="s">
        <v>110</v>
      </c>
      <c r="J37" s="21">
        <v>1150</v>
      </c>
    </row>
    <row r="38" spans="1:10" ht="27" customHeight="1">
      <c r="A38" s="32"/>
      <c r="B38" s="20" t="s">
        <v>114</v>
      </c>
      <c r="C38" s="20" t="s">
        <v>114</v>
      </c>
      <c r="D38" s="23">
        <v>800</v>
      </c>
      <c r="E38" s="16">
        <v>2.9</v>
      </c>
      <c r="F38" s="17">
        <f t="shared" si="0"/>
        <v>2320</v>
      </c>
      <c r="G38" s="39"/>
      <c r="H38" s="20" t="s">
        <v>115</v>
      </c>
      <c r="I38" s="20" t="s">
        <v>110</v>
      </c>
      <c r="J38" s="23">
        <v>350</v>
      </c>
    </row>
    <row r="39" spans="1:10" ht="18" customHeight="1">
      <c r="A39" s="28"/>
      <c r="B39" s="20" t="s">
        <v>116</v>
      </c>
      <c r="C39" s="20" t="s">
        <v>116</v>
      </c>
      <c r="D39" s="23">
        <v>400</v>
      </c>
      <c r="E39" s="16">
        <v>2.9</v>
      </c>
      <c r="F39" s="17">
        <f t="shared" si="0"/>
        <v>1160</v>
      </c>
      <c r="G39" s="39"/>
      <c r="H39" s="20" t="s">
        <v>117</v>
      </c>
      <c r="I39" s="20" t="s">
        <v>117</v>
      </c>
      <c r="J39" s="23">
        <v>900</v>
      </c>
    </row>
    <row r="40" spans="1:10" ht="36.200000000000003" customHeight="1">
      <c r="A40" s="31"/>
      <c r="B40" s="20" t="s">
        <v>118</v>
      </c>
      <c r="C40" s="20" t="s">
        <v>118</v>
      </c>
      <c r="D40" s="23">
        <v>200</v>
      </c>
      <c r="E40" s="16">
        <v>2.9</v>
      </c>
      <c r="F40" s="17">
        <f t="shared" si="0"/>
        <v>580</v>
      </c>
      <c r="G40" s="39"/>
      <c r="H40" s="20" t="s">
        <v>119</v>
      </c>
      <c r="I40" s="20" t="s">
        <v>119</v>
      </c>
      <c r="J40" s="21">
        <v>1100</v>
      </c>
    </row>
    <row r="41" spans="1:10" ht="27" customHeight="1">
      <c r="A41" s="33"/>
      <c r="B41" s="33"/>
      <c r="C41" s="33"/>
      <c r="D41" s="24">
        <f>SUM(D1:D40)</f>
        <v>22813</v>
      </c>
      <c r="E41" s="16"/>
      <c r="F41" s="17"/>
      <c r="G41" s="39"/>
      <c r="H41" s="20" t="s">
        <v>120</v>
      </c>
      <c r="I41" s="20" t="s">
        <v>120</v>
      </c>
      <c r="J41" s="23">
        <v>500</v>
      </c>
    </row>
    <row r="42" spans="1:10">
      <c r="E42" s="16"/>
      <c r="F42" s="17"/>
      <c r="J42" s="24">
        <f>SUM(J1:J41)</f>
        <v>70249</v>
      </c>
    </row>
  </sheetData>
  <mergeCells count="1">
    <mergeCell ref="G1:G10485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ZARA Packing List 1</vt:lpstr>
      <vt:lpstr>ZARA Packing List 2</vt:lpstr>
      <vt:lpstr>ZARA Packing 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2022-11-14T09:30:53Z</dcterms:created>
  <dcterms:modified xsi:type="dcterms:W3CDTF">2022-11-15T13:28:35Z</dcterms:modified>
</cp:coreProperties>
</file>